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'DC37'!$A$1:$Q$57</definedName>
    <definedName name="_xlnm.Print_Area" localSheetId="12">'DC38'!$A$1:$Q$57</definedName>
    <definedName name="_xlnm.Print_Area" localSheetId="18">'DC39'!$A$1:$Q$57</definedName>
    <definedName name="_xlnm.Print_Area" localSheetId="22">'DC40'!$A$1:$Q$57</definedName>
    <definedName name="_xlnm.Print_Area" localSheetId="1">'NW371'!$A$1:$Q$57</definedName>
    <definedName name="_xlnm.Print_Area" localSheetId="2">'NW372'!$A$1:$Q$57</definedName>
    <definedName name="_xlnm.Print_Area" localSheetId="3">'NW373'!$A$1:$Q$57</definedName>
    <definedName name="_xlnm.Print_Area" localSheetId="4">'NW374'!$A$1:$Q$57</definedName>
    <definedName name="_xlnm.Print_Area" localSheetId="5">'NW375'!$A$1:$Q$57</definedName>
    <definedName name="_xlnm.Print_Area" localSheetId="7">'NW381'!$A$1:$Q$57</definedName>
    <definedName name="_xlnm.Print_Area" localSheetId="8">'NW382'!$A$1:$Q$57</definedName>
    <definedName name="_xlnm.Print_Area" localSheetId="9">'NW383'!$A$1:$Q$57</definedName>
    <definedName name="_xlnm.Print_Area" localSheetId="10">'NW384'!$A$1:$Q$57</definedName>
    <definedName name="_xlnm.Print_Area" localSheetId="11">'NW385'!$A$1:$Q$57</definedName>
    <definedName name="_xlnm.Print_Area" localSheetId="13">'NW392'!$A$1:$Q$57</definedName>
    <definedName name="_xlnm.Print_Area" localSheetId="14">'NW393'!$A$1:$Q$57</definedName>
    <definedName name="_xlnm.Print_Area" localSheetId="15">'NW394'!$A$1:$Q$57</definedName>
    <definedName name="_xlnm.Print_Area" localSheetId="16">'NW396'!$A$1:$Q$57</definedName>
    <definedName name="_xlnm.Print_Area" localSheetId="17">'NW397'!$A$1:$Q$57</definedName>
    <definedName name="_xlnm.Print_Area" localSheetId="19">'NW403'!$A$1:$Q$57</definedName>
    <definedName name="_xlnm.Print_Area" localSheetId="20">'NW404'!$A$1:$Q$57</definedName>
    <definedName name="_xlnm.Print_Area" localSheetId="21">'NW405'!$A$1:$Q$57</definedName>
    <definedName name="_xlnm.Print_Area" localSheetId="0">'Summary'!$A$1:$Q$57</definedName>
  </definedNames>
  <calcPr fullCalcOnLoad="1"/>
</workbook>
</file>

<file path=xl/sharedStrings.xml><?xml version="1.0" encoding="utf-8"?>
<sst xmlns="http://schemas.openxmlformats.org/spreadsheetml/2006/main" count="1518" uniqueCount="86">
  <si>
    <t>North West: Moretele(NW371) - Table SA25 Budgeted Monthly Revenue and Expenditure ( All ) for 4th Quarter ended 30 June 2019 (Figures Finalised as at 2019/11/08)</t>
  </si>
  <si>
    <t>Description</t>
  </si>
  <si>
    <t>Ref</t>
  </si>
  <si>
    <t>2019/20</t>
  </si>
  <si>
    <t>2019/20 Medium Term Revenue &amp; Expenditure Framework</t>
  </si>
  <si>
    <t>R thousands</t>
  </si>
  <si>
    <t>1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</si>
  <si>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</si>
  <si>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</si>
  <si>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</si>
  <si>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</si>
  <si>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</si>
  <si>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</si>
  <si>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</si>
  <si>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</si>
  <si>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</si>
  <si>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</si>
  <si>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</si>
  <si>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</si>
  <si>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2019/20</t>
  </si>
  <si>
    <t>Budget Year 2020/21</t>
  </si>
  <si>
    <t>Budget Year 2021/22</t>
  </si>
  <si>
    <t>Revenue By Source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</si>
  <si>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</si>
  <si>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</si>
  <si>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</si>
  <si>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</si>
  <si>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</si>
  <si>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</si>
  <si>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</si>
  <si>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</si>
  <si>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</si>
  <si>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</si>
  <si>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</si>
  <si>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</si>
  <si>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</si>
  <si>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</si>
  <si>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 on disposal of PPE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</si>
  <si>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</si>
  <si>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</si>
  <si>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</si>
  <si>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</si>
  <si>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</si>
  <si>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</si>
  <si>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</si>
  <si>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</si>
  <si>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</si>
  <si>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</si>
  <si>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</si>
  <si>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 on disposal of PPE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</si>
  <si>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</si>
  <si>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</si>
  <si>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</si>
  <si>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</si>
  <si>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</si>
  <si>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</si>
  <si>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</si>
  <si>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</si>
  <si>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</si>
  <si>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</si>
  <si>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</si>
  <si>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</si>
  <si>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North West: Madibeng(NW372) - Table SA25 Budgeted Monthly Revenue and Expenditure ( All ) for 4th Quarter ended 30 June 2019 (Figures Finalised as at 2019/11/08)</t>
  </si>
  <si>
    <t>North West: Rustenburg(NW373) - Table SA25 Budgeted Monthly Revenue and Expenditure ( All ) for 4th Quarter ended 30 June 2019 (Figures Finalised as at 2019/11/08)</t>
  </si>
  <si>
    <t>North West: Kgetlengrivier(NW374) - Table SA25 Budgeted Monthly Revenue and Expenditure ( All ) for 4th Quarter ended 30 June 2019 (Figures Finalised as at 2019/11/08)</t>
  </si>
  <si>
    <t>North West: Moses Kotane(NW375) - Table SA25 Budgeted Monthly Revenue and Expenditure ( All ) for 4th Quarter ended 30 June 2019 (Figures Finalised as at 2019/11/08)</t>
  </si>
  <si>
    <t>North West: Bojanala Platinum(DC37) - Table SA25 Budgeted Monthly Revenue and Expenditure ( All ) for 4th Quarter ended 30 June 2019 (Figures Finalised as at 2019/11/08)</t>
  </si>
  <si>
    <t>North West: Ratlou(NW381) - Table SA25 Budgeted Monthly Revenue and Expenditure ( All ) for 4th Quarter ended 30 June 2019 (Figures Finalised as at 2019/11/08)</t>
  </si>
  <si>
    <t>North West: Tswaing(NW382) - Table SA25 Budgeted Monthly Revenue and Expenditure ( All ) for 4th Quarter ended 30 June 2019 (Figures Finalised as at 2019/11/08)</t>
  </si>
  <si>
    <t>North West: Mafikeng(NW383) - Table SA25 Budgeted Monthly Revenue and Expenditure ( All ) for 4th Quarter ended 30 June 2019 (Figures Finalised as at 2019/11/08)</t>
  </si>
  <si>
    <t>North West: Ditsobotla(NW384) - Table SA25 Budgeted Monthly Revenue and Expenditure ( All ) for 4th Quarter ended 30 June 2019 (Figures Finalised as at 2019/11/08)</t>
  </si>
  <si>
    <t>North West: Ramotshere Moiloa(NW385) - Table SA25 Budgeted Monthly Revenue and Expenditure ( All ) for 4th Quarter ended 30 June 2019 (Figures Finalised as at 2019/11/08)</t>
  </si>
  <si>
    <t>North West: Ngaka Modiri Molema(DC38) - Table SA25 Budgeted Monthly Revenue and Expenditure ( All ) for 4th Quarter ended 30 June 2019 (Figures Finalised as at 2019/11/08)</t>
  </si>
  <si>
    <t>North West: Naledi (NW)(NW392) - Table SA25 Budgeted Monthly Revenue and Expenditure ( All ) for 4th Quarter ended 30 June 2019 (Figures Finalised as at 2019/11/08)</t>
  </si>
  <si>
    <t>North West: Mamusa(NW393) - Table SA25 Budgeted Monthly Revenue and Expenditure ( All ) for 4th Quarter ended 30 June 2019 (Figures Finalised as at 2019/11/08)</t>
  </si>
  <si>
    <t>North West: Greater Taung(NW394) - Table SA25 Budgeted Monthly Revenue and Expenditure ( All ) for 4th Quarter ended 30 June 2019 (Figures Finalised as at 2019/11/08)</t>
  </si>
  <si>
    <t>North West: Lekwa-Teemane(NW396) - Table SA25 Budgeted Monthly Revenue and Expenditure ( All ) for 4th Quarter ended 30 June 2019 (Figures Finalised as at 2019/11/08)</t>
  </si>
  <si>
    <t>North West: Kagisano-Molopo(NW397) - Table SA25 Budgeted Monthly Revenue and Expenditure ( All ) for 4th Quarter ended 30 June 2019 (Figures Finalised as at 2019/11/08)</t>
  </si>
  <si>
    <t>North West: Dr Ruth Segomotsi Mompati(DC39) - Table SA25 Budgeted Monthly Revenue and Expenditure ( All ) for 4th Quarter ended 30 June 2019 (Figures Finalised as at 2019/11/08)</t>
  </si>
  <si>
    <t>North West: City of Matlosana(NW403) - Table SA25 Budgeted Monthly Revenue and Expenditure ( All ) for 4th Quarter ended 30 June 2019 (Figures Finalised as at 2019/11/08)</t>
  </si>
  <si>
    <t>North West: Maquassi Hills(NW404) - Table SA25 Budgeted Monthly Revenue and Expenditure ( All ) for 4th Quarter ended 30 June 2019 (Figures Finalised as at 2019/11/08)</t>
  </si>
  <si>
    <t>North West: J B Marks(NW405) - Table SA25 Budgeted Monthly Revenue and Expenditure ( All ) for 4th Quarter ended 30 June 2019 (Figures Finalised as at 2019/11/08)</t>
  </si>
  <si>
    <t>North West: Dr Kenneth Kaunda(DC40) - Table SA25 Budgeted Monthly Revenue and Expenditure ( All ) for 4th Quarter ended 30 June 2019 (Figures Finalised as at 2019/11/08)</t>
  </si>
  <si>
    <t>Summary - Table SA25 Budgeted Monthly Revenue and Expenditure ( All ) for 4th Quarter ended 30 June 2019 (Figures Finalised as at 2019/11/08)</t>
  </si>
  <si>
    <t>References</t>
  </si>
  <si>
    <t>1. Surplus (Deficit) must reconcile with Budgeted Financial Performance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</si>
</sst>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_);_(* \(#,##0,\);_(* &quot;–&quot;?_);_(@_)"/>
    <numFmt numFmtId="178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178" fontId="5" fillId="0" borderId="10" xfId="0" applyNumberFormat="1" applyFont="1" applyFill="1" applyBorder="1" applyAlignment="1" applyProtection="1">
      <alignment/>
      <protection/>
    </xf>
    <xf numFmtId="178" fontId="5" fillId="0" borderId="11" xfId="0" applyNumberFormat="1" applyFont="1" applyFill="1" applyBorder="1" applyAlignment="1" applyProtection="1">
      <alignment/>
      <protection/>
    </xf>
    <xf numFmtId="178" fontId="5" fillId="0" borderId="12" xfId="0" applyNumberFormat="1" applyFont="1" applyFill="1" applyBorder="1" applyAlignment="1" applyProtection="1">
      <alignment/>
      <protection/>
    </xf>
    <xf numFmtId="178" fontId="5" fillId="0" borderId="13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178" fontId="3" fillId="0" borderId="15" xfId="0" applyNumberFormat="1" applyFont="1" applyBorder="1" applyAlignment="1" applyProtection="1">
      <alignment horizontal="center"/>
      <protection/>
    </xf>
    <xf numFmtId="178" fontId="3" fillId="0" borderId="20" xfId="0" applyNumberFormat="1" applyFont="1" applyBorder="1" applyAlignment="1" applyProtection="1">
      <alignment horizontal="center"/>
      <protection/>
    </xf>
    <xf numFmtId="178" fontId="3" fillId="0" borderId="14" xfId="0" applyNumberFormat="1" applyFont="1" applyBorder="1" applyAlignment="1" applyProtection="1">
      <alignment horizontal="center"/>
      <protection/>
    </xf>
    <xf numFmtId="0" fontId="5" fillId="0" borderId="19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left" indent="1"/>
      <protection/>
    </xf>
    <xf numFmtId="178" fontId="5" fillId="0" borderId="10" xfId="0" applyNumberFormat="1" applyFont="1" applyBorder="1" applyAlignment="1" applyProtection="1">
      <alignment/>
      <protection/>
    </xf>
    <xf numFmtId="178" fontId="5" fillId="0" borderId="11" xfId="0" applyNumberFormat="1" applyFont="1" applyBorder="1" applyAlignment="1" applyProtection="1">
      <alignment/>
      <protection/>
    </xf>
    <xf numFmtId="178" fontId="5" fillId="0" borderId="13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8" fontId="5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horizontal="left" vertical="top" wrapText="1"/>
      <protection/>
    </xf>
    <xf numFmtId="0" fontId="5" fillId="0" borderId="23" xfId="0" applyFont="1" applyBorder="1" applyAlignment="1" applyProtection="1">
      <alignment horizontal="center" vertical="top"/>
      <protection/>
    </xf>
    <xf numFmtId="178" fontId="3" fillId="0" borderId="23" xfId="0" applyNumberFormat="1" applyFont="1" applyBorder="1" applyAlignment="1" applyProtection="1">
      <alignment vertical="top"/>
      <protection/>
    </xf>
    <xf numFmtId="178" fontId="3" fillId="0" borderId="24" xfId="0" applyNumberFormat="1" applyFont="1" applyBorder="1" applyAlignment="1" applyProtection="1">
      <alignment vertical="top"/>
      <protection/>
    </xf>
    <xf numFmtId="178" fontId="3" fillId="0" borderId="25" xfId="0" applyNumberFormat="1" applyFont="1" applyBorder="1" applyAlignment="1" applyProtection="1">
      <alignment vertical="top"/>
      <protection/>
    </xf>
    <xf numFmtId="178" fontId="3" fillId="0" borderId="26" xfId="0" applyNumberFormat="1" applyFont="1" applyBorder="1" applyAlignment="1" applyProtection="1">
      <alignment vertical="top"/>
      <protection/>
    </xf>
    <xf numFmtId="0" fontId="5" fillId="0" borderId="19" xfId="0" applyNumberFormat="1" applyFont="1" applyBorder="1" applyAlignment="1" applyProtection="1">
      <alignment/>
      <protection/>
    </xf>
    <xf numFmtId="178" fontId="5" fillId="0" borderId="27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178" fontId="5" fillId="0" borderId="27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vertical="top"/>
      <protection/>
    </xf>
    <xf numFmtId="178" fontId="3" fillId="0" borderId="28" xfId="0" applyNumberFormat="1" applyFont="1" applyBorder="1" applyAlignment="1" applyProtection="1">
      <alignment/>
      <protection/>
    </xf>
    <xf numFmtId="178" fontId="3" fillId="0" borderId="29" xfId="0" applyNumberFormat="1" applyFont="1" applyBorder="1" applyAlignment="1" applyProtection="1">
      <alignment/>
      <protection/>
    </xf>
    <xf numFmtId="178" fontId="3" fillId="0" borderId="30" xfId="0" applyNumberFormat="1" applyFont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/>
      <protection/>
    </xf>
    <xf numFmtId="178" fontId="3" fillId="0" borderId="10" xfId="0" applyNumberFormat="1" applyFont="1" applyBorder="1" applyAlignment="1" applyProtection="1">
      <alignment/>
      <protection/>
    </xf>
    <xf numFmtId="178" fontId="3" fillId="0" borderId="11" xfId="0" applyNumberFormat="1" applyFont="1" applyBorder="1" applyAlignment="1" applyProtection="1">
      <alignment/>
      <protection/>
    </xf>
    <xf numFmtId="178" fontId="3" fillId="0" borderId="13" xfId="0" applyNumberFormat="1" applyFont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vertical="top" wrapText="1" indent="1"/>
      <protection/>
    </xf>
    <xf numFmtId="178" fontId="3" fillId="0" borderId="10" xfId="42" applyNumberFormat="1" applyFont="1" applyFill="1" applyBorder="1" applyAlignment="1" applyProtection="1">
      <alignment/>
      <protection/>
    </xf>
    <xf numFmtId="178" fontId="3" fillId="0" borderId="11" xfId="42" applyNumberFormat="1" applyFont="1" applyFill="1" applyBorder="1" applyAlignment="1" applyProtection="1">
      <alignment/>
      <protection/>
    </xf>
    <xf numFmtId="178" fontId="3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horizontal="left" wrapText="1"/>
      <protection/>
    </xf>
    <xf numFmtId="178" fontId="3" fillId="0" borderId="28" xfId="0" applyNumberFormat="1" applyFont="1" applyFill="1" applyBorder="1" applyAlignment="1" applyProtection="1">
      <alignment vertical="top"/>
      <protection/>
    </xf>
    <xf numFmtId="178" fontId="3" fillId="0" borderId="29" xfId="0" applyNumberFormat="1" applyFont="1" applyFill="1" applyBorder="1" applyAlignment="1" applyProtection="1">
      <alignment vertical="top"/>
      <protection/>
    </xf>
    <xf numFmtId="178" fontId="3" fillId="0" borderId="30" xfId="0" applyNumberFormat="1" applyFont="1" applyFill="1" applyBorder="1" applyAlignment="1" applyProtection="1">
      <alignment vertical="top"/>
      <protection/>
    </xf>
    <xf numFmtId="178" fontId="5" fillId="0" borderId="10" xfId="42" applyNumberFormat="1" applyFont="1" applyFill="1" applyBorder="1" applyAlignment="1" applyProtection="1">
      <alignment/>
      <protection/>
    </xf>
    <xf numFmtId="178" fontId="5" fillId="0" borderId="11" xfId="42" applyNumberFormat="1" applyFont="1" applyFill="1" applyBorder="1" applyAlignment="1" applyProtection="1">
      <alignment/>
      <protection/>
    </xf>
    <xf numFmtId="178" fontId="5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wrapText="1"/>
      <protection/>
    </xf>
    <xf numFmtId="178" fontId="3" fillId="0" borderId="28" xfId="0" applyNumberFormat="1" applyFont="1" applyFill="1" applyBorder="1" applyAlignment="1" applyProtection="1">
      <alignment/>
      <protection/>
    </xf>
    <xf numFmtId="178" fontId="3" fillId="0" borderId="29" xfId="0" applyNumberFormat="1" applyFont="1" applyFill="1" applyBorder="1" applyAlignment="1" applyProtection="1">
      <alignment/>
      <protection/>
    </xf>
    <xf numFmtId="178" fontId="3" fillId="0" borderId="30" xfId="0" applyNumberFormat="1" applyFont="1" applyFill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wrapText="1" indent="1"/>
      <protection/>
    </xf>
    <xf numFmtId="0" fontId="3" fillId="0" borderId="31" xfId="0" applyNumberFormat="1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center"/>
      <protection/>
    </xf>
    <xf numFmtId="178" fontId="3" fillId="0" borderId="32" xfId="0" applyNumberFormat="1" applyFont="1" applyBorder="1" applyAlignment="1" applyProtection="1">
      <alignment/>
      <protection/>
    </xf>
    <xf numFmtId="178" fontId="3" fillId="0" borderId="33" xfId="0" applyNumberFormat="1" applyFont="1" applyBorder="1" applyAlignment="1" applyProtection="1">
      <alignment/>
      <protection/>
    </xf>
    <xf numFmtId="178" fontId="3" fillId="0" borderId="31" xfId="0" applyNumberFormat="1" applyFont="1" applyBorder="1" applyAlignment="1" applyProtection="1">
      <alignment/>
      <protection/>
    </xf>
    <xf numFmtId="178" fontId="3" fillId="0" borderId="34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horizontal="left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154960857</v>
      </c>
      <c r="D5" s="3">
        <v>161528513</v>
      </c>
      <c r="E5" s="3">
        <v>163298318</v>
      </c>
      <c r="F5" s="3">
        <v>159902851</v>
      </c>
      <c r="G5" s="3">
        <v>239031477</v>
      </c>
      <c r="H5" s="3">
        <v>170540086</v>
      </c>
      <c r="I5" s="3">
        <v>179546235</v>
      </c>
      <c r="J5" s="3">
        <v>173731259</v>
      </c>
      <c r="K5" s="3">
        <v>183725293</v>
      </c>
      <c r="L5" s="3">
        <v>173581472</v>
      </c>
      <c r="M5" s="3">
        <v>175688181</v>
      </c>
      <c r="N5" s="4">
        <v>175805944</v>
      </c>
      <c r="O5" s="5">
        <v>2111340486</v>
      </c>
      <c r="P5" s="3">
        <v>2223512306</v>
      </c>
      <c r="Q5" s="4">
        <v>2349177720</v>
      </c>
    </row>
    <row r="6" spans="1:17" ht="13.5">
      <c r="A6" s="19" t="s">
        <v>24</v>
      </c>
      <c r="B6" s="20"/>
      <c r="C6" s="3">
        <v>375767380</v>
      </c>
      <c r="D6" s="3">
        <v>361860363</v>
      </c>
      <c r="E6" s="3">
        <v>358186270</v>
      </c>
      <c r="F6" s="3">
        <v>361273833</v>
      </c>
      <c r="G6" s="3">
        <v>715056966</v>
      </c>
      <c r="H6" s="3">
        <v>418118148</v>
      </c>
      <c r="I6" s="3">
        <v>412639401</v>
      </c>
      <c r="J6" s="3">
        <v>369536489</v>
      </c>
      <c r="K6" s="3">
        <v>446180901</v>
      </c>
      <c r="L6" s="3">
        <v>414783730</v>
      </c>
      <c r="M6" s="3">
        <v>417181958</v>
      </c>
      <c r="N6" s="4">
        <v>515658430</v>
      </c>
      <c r="O6" s="6">
        <v>5166243869</v>
      </c>
      <c r="P6" s="3">
        <v>5560411047</v>
      </c>
      <c r="Q6" s="4">
        <v>6050643676</v>
      </c>
    </row>
    <row r="7" spans="1:17" ht="13.5">
      <c r="A7" s="21" t="s">
        <v>25</v>
      </c>
      <c r="B7" s="20"/>
      <c r="C7" s="3">
        <v>162353690</v>
      </c>
      <c r="D7" s="3">
        <v>163749776</v>
      </c>
      <c r="E7" s="3">
        <v>163449852</v>
      </c>
      <c r="F7" s="3">
        <v>163585960</v>
      </c>
      <c r="G7" s="3">
        <v>250105174</v>
      </c>
      <c r="H7" s="3">
        <v>175180837</v>
      </c>
      <c r="I7" s="3">
        <v>165353224</v>
      </c>
      <c r="J7" s="3">
        <v>173382316</v>
      </c>
      <c r="K7" s="3">
        <v>163906313</v>
      </c>
      <c r="L7" s="3">
        <v>180367813</v>
      </c>
      <c r="M7" s="3">
        <v>178383642</v>
      </c>
      <c r="N7" s="4">
        <v>171912928</v>
      </c>
      <c r="O7" s="6">
        <v>2111731525</v>
      </c>
      <c r="P7" s="3">
        <v>2238307401</v>
      </c>
      <c r="Q7" s="4">
        <v>2410760679</v>
      </c>
    </row>
    <row r="8" spans="1:17" ht="13.5">
      <c r="A8" s="21" t="s">
        <v>26</v>
      </c>
      <c r="B8" s="20"/>
      <c r="C8" s="3">
        <v>57937981</v>
      </c>
      <c r="D8" s="3">
        <v>58234202</v>
      </c>
      <c r="E8" s="3">
        <v>58247111</v>
      </c>
      <c r="F8" s="3">
        <v>58233751</v>
      </c>
      <c r="G8" s="3">
        <v>89771165</v>
      </c>
      <c r="H8" s="3">
        <v>64391610</v>
      </c>
      <c r="I8" s="3">
        <v>64645839</v>
      </c>
      <c r="J8" s="3">
        <v>64378925</v>
      </c>
      <c r="K8" s="3">
        <v>64700925</v>
      </c>
      <c r="L8" s="3">
        <v>64730624</v>
      </c>
      <c r="M8" s="3">
        <v>64822447</v>
      </c>
      <c r="N8" s="4">
        <v>64932287</v>
      </c>
      <c r="O8" s="6">
        <v>775026867</v>
      </c>
      <c r="P8" s="3">
        <v>820242724</v>
      </c>
      <c r="Q8" s="4">
        <v>874692463</v>
      </c>
    </row>
    <row r="9" spans="1:17" ht="13.5">
      <c r="A9" s="21" t="s">
        <v>27</v>
      </c>
      <c r="B9" s="20"/>
      <c r="C9" s="22">
        <v>44885442</v>
      </c>
      <c r="D9" s="22">
        <v>44883849</v>
      </c>
      <c r="E9" s="22">
        <v>44734767</v>
      </c>
      <c r="F9" s="22">
        <v>44367349</v>
      </c>
      <c r="G9" s="22">
        <v>83489676</v>
      </c>
      <c r="H9" s="22">
        <v>51614840</v>
      </c>
      <c r="I9" s="22">
        <v>52719937</v>
      </c>
      <c r="J9" s="22">
        <v>52194156</v>
      </c>
      <c r="K9" s="22">
        <v>51728925</v>
      </c>
      <c r="L9" s="22">
        <v>55773804</v>
      </c>
      <c r="M9" s="22">
        <v>55789871</v>
      </c>
      <c r="N9" s="23">
        <v>55869485</v>
      </c>
      <c r="O9" s="24">
        <v>638052101</v>
      </c>
      <c r="P9" s="22">
        <v>674837493</v>
      </c>
      <c r="Q9" s="23">
        <v>724404485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3256271</v>
      </c>
      <c r="D11" s="3">
        <v>3101408</v>
      </c>
      <c r="E11" s="3">
        <v>3123062</v>
      </c>
      <c r="F11" s="3">
        <v>3165556</v>
      </c>
      <c r="G11" s="3">
        <v>3764640</v>
      </c>
      <c r="H11" s="3">
        <v>3316064</v>
      </c>
      <c r="I11" s="3">
        <v>3195851</v>
      </c>
      <c r="J11" s="3">
        <v>3405585</v>
      </c>
      <c r="K11" s="3">
        <v>3378479</v>
      </c>
      <c r="L11" s="3">
        <v>3326340</v>
      </c>
      <c r="M11" s="3">
        <v>3219055</v>
      </c>
      <c r="N11" s="4">
        <v>3252000</v>
      </c>
      <c r="O11" s="6">
        <v>39504311</v>
      </c>
      <c r="P11" s="3">
        <v>42287137</v>
      </c>
      <c r="Q11" s="4">
        <v>47106209</v>
      </c>
    </row>
    <row r="12" spans="1:17" ht="13.5">
      <c r="A12" s="19" t="s">
        <v>29</v>
      </c>
      <c r="B12" s="25"/>
      <c r="C12" s="3">
        <v>6381855</v>
      </c>
      <c r="D12" s="3">
        <v>8401071</v>
      </c>
      <c r="E12" s="3">
        <v>7242815</v>
      </c>
      <c r="F12" s="3">
        <v>6567324</v>
      </c>
      <c r="G12" s="3">
        <v>7478943</v>
      </c>
      <c r="H12" s="3">
        <v>5632395</v>
      </c>
      <c r="I12" s="3">
        <v>11687620</v>
      </c>
      <c r="J12" s="3">
        <v>7431224</v>
      </c>
      <c r="K12" s="3">
        <v>5866577</v>
      </c>
      <c r="L12" s="3">
        <v>5831942</v>
      </c>
      <c r="M12" s="3">
        <v>10828840</v>
      </c>
      <c r="N12" s="4">
        <v>14441740</v>
      </c>
      <c r="O12" s="6">
        <v>97792346</v>
      </c>
      <c r="P12" s="3">
        <v>102295931</v>
      </c>
      <c r="Q12" s="4">
        <v>107123141</v>
      </c>
    </row>
    <row r="13" spans="1:17" ht="13.5">
      <c r="A13" s="19" t="s">
        <v>30</v>
      </c>
      <c r="B13" s="25"/>
      <c r="C13" s="3">
        <v>64913818</v>
      </c>
      <c r="D13" s="3">
        <v>64928847</v>
      </c>
      <c r="E13" s="3">
        <v>64945549</v>
      </c>
      <c r="F13" s="3">
        <v>64963109</v>
      </c>
      <c r="G13" s="3">
        <v>64980116</v>
      </c>
      <c r="H13" s="3">
        <v>64145043</v>
      </c>
      <c r="I13" s="3">
        <v>65854536</v>
      </c>
      <c r="J13" s="3">
        <v>65024779</v>
      </c>
      <c r="K13" s="3">
        <v>64145065</v>
      </c>
      <c r="L13" s="3">
        <v>64145065</v>
      </c>
      <c r="M13" s="3">
        <v>64145065</v>
      </c>
      <c r="N13" s="4">
        <v>64145129</v>
      </c>
      <c r="O13" s="6">
        <v>776336121</v>
      </c>
      <c r="P13" s="3">
        <v>819113942</v>
      </c>
      <c r="Q13" s="4">
        <v>859944952</v>
      </c>
    </row>
    <row r="14" spans="1:17" ht="13.5">
      <c r="A14" s="19" t="s">
        <v>31</v>
      </c>
      <c r="B14" s="25"/>
      <c r="C14" s="3">
        <v>1253352</v>
      </c>
      <c r="D14" s="3">
        <v>1253352</v>
      </c>
      <c r="E14" s="3">
        <v>1253352</v>
      </c>
      <c r="F14" s="3">
        <v>1253352</v>
      </c>
      <c r="G14" s="3">
        <v>1253352</v>
      </c>
      <c r="H14" s="3">
        <v>1253352</v>
      </c>
      <c r="I14" s="3">
        <v>1253352</v>
      </c>
      <c r="J14" s="3">
        <v>1253352</v>
      </c>
      <c r="K14" s="3">
        <v>1253352</v>
      </c>
      <c r="L14" s="3">
        <v>1253352</v>
      </c>
      <c r="M14" s="3">
        <v>1253352</v>
      </c>
      <c r="N14" s="4">
        <v>1253357</v>
      </c>
      <c r="O14" s="6">
        <v>15040229</v>
      </c>
      <c r="P14" s="3">
        <v>16534673</v>
      </c>
      <c r="Q14" s="4">
        <v>17688589</v>
      </c>
    </row>
    <row r="15" spans="1:17" ht="13.5">
      <c r="A15" s="19" t="s">
        <v>32</v>
      </c>
      <c r="B15" s="25"/>
      <c r="C15" s="3">
        <v>11817826</v>
      </c>
      <c r="D15" s="3">
        <v>11854225</v>
      </c>
      <c r="E15" s="3">
        <v>11883993</v>
      </c>
      <c r="F15" s="3">
        <v>11897034</v>
      </c>
      <c r="G15" s="3">
        <v>25865222</v>
      </c>
      <c r="H15" s="3">
        <v>-34670695</v>
      </c>
      <c r="I15" s="3">
        <v>15037024</v>
      </c>
      <c r="J15" s="3">
        <v>15033914</v>
      </c>
      <c r="K15" s="3">
        <v>14591520</v>
      </c>
      <c r="L15" s="3">
        <v>14866922</v>
      </c>
      <c r="M15" s="3">
        <v>14919965</v>
      </c>
      <c r="N15" s="4">
        <v>14911151</v>
      </c>
      <c r="O15" s="6">
        <v>128008101</v>
      </c>
      <c r="P15" s="3">
        <v>141732905</v>
      </c>
      <c r="Q15" s="4">
        <v>149160395</v>
      </c>
    </row>
    <row r="16" spans="1:17" ht="13.5">
      <c r="A16" s="19" t="s">
        <v>33</v>
      </c>
      <c r="B16" s="25"/>
      <c r="C16" s="3">
        <v>7241927</v>
      </c>
      <c r="D16" s="3">
        <v>6146609</v>
      </c>
      <c r="E16" s="3">
        <v>5876043</v>
      </c>
      <c r="F16" s="3">
        <v>5482939</v>
      </c>
      <c r="G16" s="3">
        <v>6752916</v>
      </c>
      <c r="H16" s="3">
        <v>5952497</v>
      </c>
      <c r="I16" s="3">
        <v>7109833</v>
      </c>
      <c r="J16" s="3">
        <v>5345115</v>
      </c>
      <c r="K16" s="3">
        <v>5960489</v>
      </c>
      <c r="L16" s="3">
        <v>5722364</v>
      </c>
      <c r="M16" s="3">
        <v>4819223</v>
      </c>
      <c r="N16" s="4">
        <v>5667916</v>
      </c>
      <c r="O16" s="6">
        <v>72077871</v>
      </c>
      <c r="P16" s="3">
        <v>79193922</v>
      </c>
      <c r="Q16" s="4">
        <v>83494578</v>
      </c>
    </row>
    <row r="17" spans="1:17" ht="13.5">
      <c r="A17" s="21" t="s">
        <v>34</v>
      </c>
      <c r="B17" s="20"/>
      <c r="C17" s="3">
        <v>12907459</v>
      </c>
      <c r="D17" s="3">
        <v>12907443</v>
      </c>
      <c r="E17" s="3">
        <v>12907443</v>
      </c>
      <c r="F17" s="3">
        <v>12907443</v>
      </c>
      <c r="G17" s="3">
        <v>12907443</v>
      </c>
      <c r="H17" s="3">
        <v>12907445</v>
      </c>
      <c r="I17" s="3">
        <v>12907443</v>
      </c>
      <c r="J17" s="3">
        <v>12907443</v>
      </c>
      <c r="K17" s="3">
        <v>12907443</v>
      </c>
      <c r="L17" s="3">
        <v>12907443</v>
      </c>
      <c r="M17" s="3">
        <v>12907443</v>
      </c>
      <c r="N17" s="4">
        <v>12907439</v>
      </c>
      <c r="O17" s="6">
        <v>154889330</v>
      </c>
      <c r="P17" s="3">
        <v>164887209</v>
      </c>
      <c r="Q17" s="4">
        <v>173439814</v>
      </c>
    </row>
    <row r="18" spans="1:17" ht="13.5">
      <c r="A18" s="19" t="s">
        <v>35</v>
      </c>
      <c r="B18" s="25"/>
      <c r="C18" s="3">
        <v>531862862</v>
      </c>
      <c r="D18" s="3">
        <v>489943375</v>
      </c>
      <c r="E18" s="3">
        <v>491518375</v>
      </c>
      <c r="F18" s="3">
        <v>489943375</v>
      </c>
      <c r="G18" s="3">
        <v>489943375</v>
      </c>
      <c r="H18" s="3">
        <v>532862830</v>
      </c>
      <c r="I18" s="3">
        <v>489943375</v>
      </c>
      <c r="J18" s="3">
        <v>489943375</v>
      </c>
      <c r="K18" s="3">
        <v>533112811</v>
      </c>
      <c r="L18" s="3">
        <v>489943375</v>
      </c>
      <c r="M18" s="3">
        <v>490268372</v>
      </c>
      <c r="N18" s="4">
        <v>489943625</v>
      </c>
      <c r="O18" s="6">
        <v>6009229125</v>
      </c>
      <c r="P18" s="3">
        <v>6501861454</v>
      </c>
      <c r="Q18" s="4">
        <v>7140867270</v>
      </c>
    </row>
    <row r="19" spans="1:17" ht="13.5">
      <c r="A19" s="19" t="s">
        <v>36</v>
      </c>
      <c r="B19" s="25"/>
      <c r="C19" s="22">
        <v>25340387</v>
      </c>
      <c r="D19" s="22">
        <v>24877328</v>
      </c>
      <c r="E19" s="22">
        <v>25041327</v>
      </c>
      <c r="F19" s="22">
        <v>25126499</v>
      </c>
      <c r="G19" s="22">
        <v>25374276</v>
      </c>
      <c r="H19" s="22">
        <v>25240035</v>
      </c>
      <c r="I19" s="22">
        <v>25182444</v>
      </c>
      <c r="J19" s="22">
        <v>24856446</v>
      </c>
      <c r="K19" s="22">
        <v>24802305</v>
      </c>
      <c r="L19" s="22">
        <v>24869868</v>
      </c>
      <c r="M19" s="22">
        <v>25365865</v>
      </c>
      <c r="N19" s="23">
        <v>24608151</v>
      </c>
      <c r="O19" s="24">
        <v>300684931</v>
      </c>
      <c r="P19" s="22">
        <v>341290382</v>
      </c>
      <c r="Q19" s="23">
        <v>360404196</v>
      </c>
    </row>
    <row r="20" spans="1:17" ht="13.5">
      <c r="A20" s="19" t="s">
        <v>37</v>
      </c>
      <c r="B20" s="25"/>
      <c r="C20" s="3">
        <v>17168716</v>
      </c>
      <c r="D20" s="3">
        <v>17168716</v>
      </c>
      <c r="E20" s="3">
        <v>17168716</v>
      </c>
      <c r="F20" s="3">
        <v>17168716</v>
      </c>
      <c r="G20" s="3">
        <v>17168716</v>
      </c>
      <c r="H20" s="3">
        <v>17168719</v>
      </c>
      <c r="I20" s="3">
        <v>17168716</v>
      </c>
      <c r="J20" s="3">
        <v>17168716</v>
      </c>
      <c r="K20" s="3">
        <v>17168716</v>
      </c>
      <c r="L20" s="3">
        <v>17168716</v>
      </c>
      <c r="M20" s="3">
        <v>17168716</v>
      </c>
      <c r="N20" s="26">
        <v>17168720</v>
      </c>
      <c r="O20" s="6">
        <v>206024599</v>
      </c>
      <c r="P20" s="3">
        <v>203324554</v>
      </c>
      <c r="Q20" s="4">
        <v>214113328</v>
      </c>
    </row>
    <row r="21" spans="1:17" ht="25.5">
      <c r="A21" s="27" t="s">
        <v>38</v>
      </c>
      <c r="B21" s="28"/>
      <c r="C21" s="29">
        <f aca="true" t="shared" si="0" ref="C21:Q21">SUM(C5:C20)</f>
        <v>1478049823</v>
      </c>
      <c r="D21" s="29">
        <f t="shared" si="0"/>
        <v>1430839077</v>
      </c>
      <c r="E21" s="29">
        <f t="shared" si="0"/>
        <v>1428876993</v>
      </c>
      <c r="F21" s="29">
        <f>SUM(F5:F20)</f>
        <v>1425839091</v>
      </c>
      <c r="G21" s="29">
        <f>SUM(G5:G20)</f>
        <v>2032943457</v>
      </c>
      <c r="H21" s="29">
        <f>SUM(H5:H20)</f>
        <v>1513653206</v>
      </c>
      <c r="I21" s="29">
        <f>SUM(I5:I20)</f>
        <v>1524244830</v>
      </c>
      <c r="J21" s="29">
        <f t="shared" si="0"/>
        <v>1475593094</v>
      </c>
      <c r="K21" s="29">
        <f>SUM(K5:K20)</f>
        <v>1593429114</v>
      </c>
      <c r="L21" s="29">
        <f>SUM(L5:L20)</f>
        <v>1529272830</v>
      </c>
      <c r="M21" s="29">
        <f>SUM(M5:M20)</f>
        <v>1536761995</v>
      </c>
      <c r="N21" s="30">
        <f t="shared" si="0"/>
        <v>1632478302</v>
      </c>
      <c r="O21" s="31">
        <f t="shared" si="0"/>
        <v>18601981812</v>
      </c>
      <c r="P21" s="29">
        <f t="shared" si="0"/>
        <v>19929833080</v>
      </c>
      <c r="Q21" s="32">
        <f t="shared" si="0"/>
        <v>21563021495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414395188</v>
      </c>
      <c r="D24" s="3">
        <v>414391810</v>
      </c>
      <c r="E24" s="3">
        <v>419391806</v>
      </c>
      <c r="F24" s="3">
        <v>414391819</v>
      </c>
      <c r="G24" s="3">
        <v>416203580</v>
      </c>
      <c r="H24" s="3">
        <v>418713976</v>
      </c>
      <c r="I24" s="3">
        <v>414391820</v>
      </c>
      <c r="J24" s="3">
        <v>414391824</v>
      </c>
      <c r="K24" s="3">
        <v>414391827</v>
      </c>
      <c r="L24" s="3">
        <v>414391821</v>
      </c>
      <c r="M24" s="3">
        <v>414391832</v>
      </c>
      <c r="N24" s="36">
        <v>414390995</v>
      </c>
      <c r="O24" s="6">
        <v>4983838298</v>
      </c>
      <c r="P24" s="3">
        <v>5269711008</v>
      </c>
      <c r="Q24" s="4">
        <v>5573813015</v>
      </c>
    </row>
    <row r="25" spans="1:17" ht="13.5">
      <c r="A25" s="21" t="s">
        <v>41</v>
      </c>
      <c r="B25" s="20"/>
      <c r="C25" s="3">
        <v>32336160</v>
      </c>
      <c r="D25" s="3">
        <v>32335993</v>
      </c>
      <c r="E25" s="3">
        <v>32335993</v>
      </c>
      <c r="F25" s="3">
        <v>32335993</v>
      </c>
      <c r="G25" s="3">
        <v>32335993</v>
      </c>
      <c r="H25" s="3">
        <v>32335944</v>
      </c>
      <c r="I25" s="3">
        <v>32335993</v>
      </c>
      <c r="J25" s="3">
        <v>32335994</v>
      </c>
      <c r="K25" s="3">
        <v>32335694</v>
      </c>
      <c r="L25" s="3">
        <v>32335994</v>
      </c>
      <c r="M25" s="3">
        <v>32336000</v>
      </c>
      <c r="N25" s="4">
        <v>32336017</v>
      </c>
      <c r="O25" s="6">
        <v>388031768</v>
      </c>
      <c r="P25" s="3">
        <v>401960083</v>
      </c>
      <c r="Q25" s="4">
        <v>438160550</v>
      </c>
    </row>
    <row r="26" spans="1:17" ht="13.5">
      <c r="A26" s="21" t="s">
        <v>42</v>
      </c>
      <c r="B26" s="20"/>
      <c r="C26" s="3">
        <v>174758562</v>
      </c>
      <c r="D26" s="3">
        <v>174758550</v>
      </c>
      <c r="E26" s="3">
        <v>174758550</v>
      </c>
      <c r="F26" s="3">
        <v>174758550</v>
      </c>
      <c r="G26" s="3">
        <v>174758550</v>
      </c>
      <c r="H26" s="3">
        <v>174758546</v>
      </c>
      <c r="I26" s="3">
        <v>174758550</v>
      </c>
      <c r="J26" s="3">
        <v>174758550</v>
      </c>
      <c r="K26" s="3">
        <v>174758550</v>
      </c>
      <c r="L26" s="3">
        <v>174758550</v>
      </c>
      <c r="M26" s="3">
        <v>174758550</v>
      </c>
      <c r="N26" s="4">
        <v>179758549</v>
      </c>
      <c r="O26" s="6">
        <v>2102102607</v>
      </c>
      <c r="P26" s="3">
        <v>2046553264</v>
      </c>
      <c r="Q26" s="4">
        <v>2016275616</v>
      </c>
    </row>
    <row r="27" spans="1:17" ht="13.5">
      <c r="A27" s="21" t="s">
        <v>43</v>
      </c>
      <c r="B27" s="20"/>
      <c r="C27" s="3">
        <v>209948740</v>
      </c>
      <c r="D27" s="3">
        <v>209948624</v>
      </c>
      <c r="E27" s="3">
        <v>209948624</v>
      </c>
      <c r="F27" s="3">
        <v>209948624</v>
      </c>
      <c r="G27" s="3">
        <v>209948624</v>
      </c>
      <c r="H27" s="3">
        <v>212060639</v>
      </c>
      <c r="I27" s="3">
        <v>209948624</v>
      </c>
      <c r="J27" s="3">
        <v>209948624</v>
      </c>
      <c r="K27" s="3">
        <v>209948624</v>
      </c>
      <c r="L27" s="3">
        <v>209948624</v>
      </c>
      <c r="M27" s="3">
        <v>209948624</v>
      </c>
      <c r="N27" s="36">
        <v>209948232</v>
      </c>
      <c r="O27" s="6">
        <v>2521495227</v>
      </c>
      <c r="P27" s="3">
        <v>2680099627</v>
      </c>
      <c r="Q27" s="4">
        <v>2834171344</v>
      </c>
    </row>
    <row r="28" spans="1:17" ht="13.5">
      <c r="A28" s="21" t="s">
        <v>44</v>
      </c>
      <c r="B28" s="20"/>
      <c r="C28" s="3">
        <v>20132105</v>
      </c>
      <c r="D28" s="3">
        <v>20132097</v>
      </c>
      <c r="E28" s="3">
        <v>20132097</v>
      </c>
      <c r="F28" s="3">
        <v>20132097</v>
      </c>
      <c r="G28" s="3">
        <v>20132097</v>
      </c>
      <c r="H28" s="3">
        <v>20132104</v>
      </c>
      <c r="I28" s="3">
        <v>20132097</v>
      </c>
      <c r="J28" s="3">
        <v>20132097</v>
      </c>
      <c r="K28" s="3">
        <v>20132097</v>
      </c>
      <c r="L28" s="3">
        <v>20132097</v>
      </c>
      <c r="M28" s="3">
        <v>20132097</v>
      </c>
      <c r="N28" s="4">
        <v>20132109</v>
      </c>
      <c r="O28" s="6">
        <v>241585191</v>
      </c>
      <c r="P28" s="3">
        <v>264991564</v>
      </c>
      <c r="Q28" s="4">
        <v>277083410</v>
      </c>
    </row>
    <row r="29" spans="1:17" ht="13.5">
      <c r="A29" s="21" t="s">
        <v>45</v>
      </c>
      <c r="B29" s="20"/>
      <c r="C29" s="3">
        <v>433895719</v>
      </c>
      <c r="D29" s="3">
        <v>433895719</v>
      </c>
      <c r="E29" s="3">
        <v>433895719</v>
      </c>
      <c r="F29" s="3">
        <v>433895719</v>
      </c>
      <c r="G29" s="3">
        <v>433895719</v>
      </c>
      <c r="H29" s="3">
        <v>433895695</v>
      </c>
      <c r="I29" s="3">
        <v>433895719</v>
      </c>
      <c r="J29" s="3">
        <v>433895719</v>
      </c>
      <c r="K29" s="3">
        <v>433895719</v>
      </c>
      <c r="L29" s="3">
        <v>433895719</v>
      </c>
      <c r="M29" s="3">
        <v>433895719</v>
      </c>
      <c r="N29" s="36">
        <v>433895694</v>
      </c>
      <c r="O29" s="6">
        <v>5206748579</v>
      </c>
      <c r="P29" s="3">
        <v>5575291171</v>
      </c>
      <c r="Q29" s="4">
        <v>5888073885</v>
      </c>
    </row>
    <row r="30" spans="1:17" ht="13.5">
      <c r="A30" s="21" t="s">
        <v>46</v>
      </c>
      <c r="B30" s="20"/>
      <c r="C30" s="3">
        <v>38965556</v>
      </c>
      <c r="D30" s="3">
        <v>42502293</v>
      </c>
      <c r="E30" s="3">
        <v>39548369</v>
      </c>
      <c r="F30" s="3">
        <v>39080591</v>
      </c>
      <c r="G30" s="3">
        <v>38880489</v>
      </c>
      <c r="H30" s="3">
        <v>39002880</v>
      </c>
      <c r="I30" s="3">
        <v>39744967</v>
      </c>
      <c r="J30" s="3">
        <v>39343180</v>
      </c>
      <c r="K30" s="3">
        <v>38822824</v>
      </c>
      <c r="L30" s="3">
        <v>38507392</v>
      </c>
      <c r="M30" s="3">
        <v>38401998</v>
      </c>
      <c r="N30" s="4">
        <v>38738543</v>
      </c>
      <c r="O30" s="6">
        <v>471539082</v>
      </c>
      <c r="P30" s="3">
        <v>503217498</v>
      </c>
      <c r="Q30" s="4">
        <v>532531168</v>
      </c>
    </row>
    <row r="31" spans="1:17" ht="13.5">
      <c r="A31" s="21" t="s">
        <v>47</v>
      </c>
      <c r="B31" s="20"/>
      <c r="C31" s="3">
        <v>200928254</v>
      </c>
      <c r="D31" s="3">
        <v>173919695</v>
      </c>
      <c r="E31" s="3">
        <v>191873201</v>
      </c>
      <c r="F31" s="3">
        <v>197411424</v>
      </c>
      <c r="G31" s="3">
        <v>198927275</v>
      </c>
      <c r="H31" s="3">
        <v>137968569</v>
      </c>
      <c r="I31" s="3">
        <v>196976783</v>
      </c>
      <c r="J31" s="3">
        <v>187379110</v>
      </c>
      <c r="K31" s="3">
        <v>189458073</v>
      </c>
      <c r="L31" s="3">
        <v>173324903</v>
      </c>
      <c r="M31" s="3">
        <v>187385950</v>
      </c>
      <c r="N31" s="36">
        <v>192095495</v>
      </c>
      <c r="O31" s="6">
        <v>2227648732</v>
      </c>
      <c r="P31" s="3">
        <v>2298825964</v>
      </c>
      <c r="Q31" s="4">
        <v>2417122745</v>
      </c>
    </row>
    <row r="32" spans="1:17" ht="13.5">
      <c r="A32" s="21" t="s">
        <v>35</v>
      </c>
      <c r="B32" s="20"/>
      <c r="C32" s="3">
        <v>6847175</v>
      </c>
      <c r="D32" s="3">
        <v>6934156</v>
      </c>
      <c r="E32" s="3">
        <v>6904257</v>
      </c>
      <c r="F32" s="3">
        <v>6885952</v>
      </c>
      <c r="G32" s="3">
        <v>6918097</v>
      </c>
      <c r="H32" s="3">
        <v>6865531</v>
      </c>
      <c r="I32" s="3">
        <v>6803130</v>
      </c>
      <c r="J32" s="3">
        <v>6808076</v>
      </c>
      <c r="K32" s="3">
        <v>6845608</v>
      </c>
      <c r="L32" s="3">
        <v>6819248</v>
      </c>
      <c r="M32" s="3">
        <v>6802896</v>
      </c>
      <c r="N32" s="4">
        <v>6804603</v>
      </c>
      <c r="O32" s="6">
        <v>82238729</v>
      </c>
      <c r="P32" s="3">
        <v>85132455</v>
      </c>
      <c r="Q32" s="4">
        <v>91173595</v>
      </c>
    </row>
    <row r="33" spans="1:17" ht="13.5">
      <c r="A33" s="21" t="s">
        <v>48</v>
      </c>
      <c r="B33" s="20"/>
      <c r="C33" s="3">
        <v>134271276</v>
      </c>
      <c r="D33" s="3">
        <v>133705531</v>
      </c>
      <c r="E33" s="3">
        <v>132948119</v>
      </c>
      <c r="F33" s="3">
        <v>143428001</v>
      </c>
      <c r="G33" s="3">
        <v>140087488</v>
      </c>
      <c r="H33" s="3">
        <v>136864481</v>
      </c>
      <c r="I33" s="3">
        <v>144941875</v>
      </c>
      <c r="J33" s="3">
        <v>132917853</v>
      </c>
      <c r="K33" s="3">
        <v>130354356</v>
      </c>
      <c r="L33" s="3">
        <v>132335490</v>
      </c>
      <c r="M33" s="3">
        <v>129156107</v>
      </c>
      <c r="N33" s="4">
        <v>180068046</v>
      </c>
      <c r="O33" s="6">
        <v>1671078623</v>
      </c>
      <c r="P33" s="3">
        <v>1649990585</v>
      </c>
      <c r="Q33" s="4">
        <v>1746437979</v>
      </c>
    </row>
    <row r="34" spans="1:17" ht="13.5">
      <c r="A34" s="19" t="s">
        <v>49</v>
      </c>
      <c r="B34" s="25"/>
      <c r="C34" s="3">
        <v>1668</v>
      </c>
      <c r="D34" s="3">
        <v>1668</v>
      </c>
      <c r="E34" s="3">
        <v>1668</v>
      </c>
      <c r="F34" s="3">
        <v>1668</v>
      </c>
      <c r="G34" s="3">
        <v>1668</v>
      </c>
      <c r="H34" s="3">
        <v>1668</v>
      </c>
      <c r="I34" s="3">
        <v>1668</v>
      </c>
      <c r="J34" s="3">
        <v>1668</v>
      </c>
      <c r="K34" s="3">
        <v>1668</v>
      </c>
      <c r="L34" s="3">
        <v>1668</v>
      </c>
      <c r="M34" s="3">
        <v>1668</v>
      </c>
      <c r="N34" s="4">
        <v>1652</v>
      </c>
      <c r="O34" s="6">
        <v>20000</v>
      </c>
      <c r="P34" s="3">
        <v>21080</v>
      </c>
      <c r="Q34" s="4">
        <v>22218</v>
      </c>
    </row>
    <row r="35" spans="1:17" ht="12.75">
      <c r="A35" s="37" t="s">
        <v>50</v>
      </c>
      <c r="B35" s="28"/>
      <c r="C35" s="29">
        <f aca="true" t="shared" si="1" ref="C35:Q35">SUM(C24:C34)</f>
        <v>1666480403</v>
      </c>
      <c r="D35" s="29">
        <f t="shared" si="1"/>
        <v>1642526136</v>
      </c>
      <c r="E35" s="29">
        <f t="shared" si="1"/>
        <v>1661738403</v>
      </c>
      <c r="F35" s="29">
        <f>SUM(F24:F34)</f>
        <v>1672270438</v>
      </c>
      <c r="G35" s="29">
        <f>SUM(G24:G34)</f>
        <v>1672089580</v>
      </c>
      <c r="H35" s="29">
        <f>SUM(H24:H34)</f>
        <v>1612600033</v>
      </c>
      <c r="I35" s="29">
        <f>SUM(I24:I34)</f>
        <v>1673931226</v>
      </c>
      <c r="J35" s="29">
        <f t="shared" si="1"/>
        <v>1651912695</v>
      </c>
      <c r="K35" s="29">
        <f>SUM(K24:K34)</f>
        <v>1650945040</v>
      </c>
      <c r="L35" s="29">
        <f>SUM(L24:L34)</f>
        <v>1636451506</v>
      </c>
      <c r="M35" s="29">
        <f>SUM(M24:M34)</f>
        <v>1647211441</v>
      </c>
      <c r="N35" s="32">
        <f t="shared" si="1"/>
        <v>1708169935</v>
      </c>
      <c r="O35" s="31">
        <f t="shared" si="1"/>
        <v>19896326836</v>
      </c>
      <c r="P35" s="29">
        <f t="shared" si="1"/>
        <v>20775794299</v>
      </c>
      <c r="Q35" s="32">
        <f t="shared" si="1"/>
        <v>21814865525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-188430580</v>
      </c>
      <c r="D37" s="42">
        <f t="shared" si="2"/>
        <v>-211687059</v>
      </c>
      <c r="E37" s="42">
        <f t="shared" si="2"/>
        <v>-232861410</v>
      </c>
      <c r="F37" s="42">
        <f>+F21-F35</f>
        <v>-246431347</v>
      </c>
      <c r="G37" s="42">
        <f>+G21-G35</f>
        <v>360853877</v>
      </c>
      <c r="H37" s="42">
        <f>+H21-H35</f>
        <v>-98946827</v>
      </c>
      <c r="I37" s="42">
        <f>+I21-I35</f>
        <v>-149686396</v>
      </c>
      <c r="J37" s="42">
        <f t="shared" si="2"/>
        <v>-176319601</v>
      </c>
      <c r="K37" s="42">
        <f>+K21-K35</f>
        <v>-57515926</v>
      </c>
      <c r="L37" s="42">
        <f>+L21-L35</f>
        <v>-107178676</v>
      </c>
      <c r="M37" s="42">
        <f>+M21-M35</f>
        <v>-110449446</v>
      </c>
      <c r="N37" s="43">
        <f t="shared" si="2"/>
        <v>-75691633</v>
      </c>
      <c r="O37" s="44">
        <f t="shared" si="2"/>
        <v>-1294345024</v>
      </c>
      <c r="P37" s="42">
        <f t="shared" si="2"/>
        <v>-845961219</v>
      </c>
      <c r="Q37" s="43">
        <f t="shared" si="2"/>
        <v>-251844030</v>
      </c>
    </row>
    <row r="38" spans="1:17" ht="21" customHeight="1">
      <c r="A38" s="45" t="s">
        <v>52</v>
      </c>
      <c r="B38" s="25"/>
      <c r="C38" s="3">
        <v>196849918</v>
      </c>
      <c r="D38" s="3">
        <v>182341643</v>
      </c>
      <c r="E38" s="3">
        <v>182341643</v>
      </c>
      <c r="F38" s="3">
        <v>182341643</v>
      </c>
      <c r="G38" s="3">
        <v>182341643</v>
      </c>
      <c r="H38" s="3">
        <v>194871494</v>
      </c>
      <c r="I38" s="3">
        <v>182341643</v>
      </c>
      <c r="J38" s="3">
        <v>182341643</v>
      </c>
      <c r="K38" s="3">
        <v>194871509</v>
      </c>
      <c r="L38" s="3">
        <v>182341643</v>
      </c>
      <c r="M38" s="3">
        <v>182341643</v>
      </c>
      <c r="N38" s="4">
        <v>182341730</v>
      </c>
      <c r="O38" s="6">
        <v>2227667795</v>
      </c>
      <c r="P38" s="3">
        <v>2268726029</v>
      </c>
      <c r="Q38" s="4">
        <v>2466502385</v>
      </c>
    </row>
    <row r="39" spans="1:17" ht="55.5" customHeight="1">
      <c r="A39" s="45" t="s">
        <v>53</v>
      </c>
      <c r="B39" s="25"/>
      <c r="C39" s="22">
        <v>12273640</v>
      </c>
      <c r="D39" s="22">
        <v>12273640</v>
      </c>
      <c r="E39" s="22">
        <v>12273640</v>
      </c>
      <c r="F39" s="22">
        <v>12273640</v>
      </c>
      <c r="G39" s="22">
        <v>12273640</v>
      </c>
      <c r="H39" s="22">
        <v>12273640</v>
      </c>
      <c r="I39" s="22">
        <v>12273640</v>
      </c>
      <c r="J39" s="22">
        <v>12273640</v>
      </c>
      <c r="K39" s="22">
        <v>12273640</v>
      </c>
      <c r="L39" s="22">
        <v>12273640</v>
      </c>
      <c r="M39" s="22">
        <v>12273640</v>
      </c>
      <c r="N39" s="23">
        <v>12273670</v>
      </c>
      <c r="O39" s="24">
        <v>147283710</v>
      </c>
      <c r="P39" s="22">
        <v>99452279</v>
      </c>
      <c r="Q39" s="23">
        <v>106900977</v>
      </c>
    </row>
    <row r="40" spans="1:17" ht="13.5">
      <c r="A40" s="19" t="s">
        <v>54</v>
      </c>
      <c r="B40" s="25"/>
      <c r="C40" s="46">
        <v>109000</v>
      </c>
      <c r="D40" s="46">
        <v>109000</v>
      </c>
      <c r="E40" s="46">
        <v>109000</v>
      </c>
      <c r="F40" s="46">
        <v>109000</v>
      </c>
      <c r="G40" s="46">
        <v>109000</v>
      </c>
      <c r="H40" s="46">
        <v>109000</v>
      </c>
      <c r="I40" s="46">
        <v>109000</v>
      </c>
      <c r="J40" s="46">
        <v>109000</v>
      </c>
      <c r="K40" s="46">
        <v>109000</v>
      </c>
      <c r="L40" s="46">
        <v>109000</v>
      </c>
      <c r="M40" s="46">
        <v>109000</v>
      </c>
      <c r="N40" s="47">
        <v>109000</v>
      </c>
      <c r="O40" s="48">
        <v>1308000</v>
      </c>
      <c r="P40" s="46">
        <v>1380000</v>
      </c>
      <c r="Q40" s="47">
        <v>1456000</v>
      </c>
    </row>
    <row r="41" spans="1:17" ht="25.5">
      <c r="A41" s="49" t="s">
        <v>55</v>
      </c>
      <c r="B41" s="25"/>
      <c r="C41" s="50">
        <f aca="true" t="shared" si="3" ref="C41:Q41">SUM(C37:C40)</f>
        <v>20801978</v>
      </c>
      <c r="D41" s="50">
        <f t="shared" si="3"/>
        <v>-16962776</v>
      </c>
      <c r="E41" s="50">
        <f t="shared" si="3"/>
        <v>-38137127</v>
      </c>
      <c r="F41" s="50">
        <f>SUM(F37:F40)</f>
        <v>-51707064</v>
      </c>
      <c r="G41" s="50">
        <f>SUM(G37:G40)</f>
        <v>555578160</v>
      </c>
      <c r="H41" s="50">
        <f>SUM(H37:H40)</f>
        <v>108307307</v>
      </c>
      <c r="I41" s="50">
        <f>SUM(I37:I40)</f>
        <v>45037887</v>
      </c>
      <c r="J41" s="50">
        <f t="shared" si="3"/>
        <v>18404682</v>
      </c>
      <c r="K41" s="50">
        <f>SUM(K37:K40)</f>
        <v>149738223</v>
      </c>
      <c r="L41" s="50">
        <f>SUM(L37:L40)</f>
        <v>87545607</v>
      </c>
      <c r="M41" s="50">
        <f>SUM(M37:M40)</f>
        <v>84274837</v>
      </c>
      <c r="N41" s="51">
        <f t="shared" si="3"/>
        <v>119032767</v>
      </c>
      <c r="O41" s="52">
        <f t="shared" si="3"/>
        <v>1081914481</v>
      </c>
      <c r="P41" s="50">
        <f t="shared" si="3"/>
        <v>1523597089</v>
      </c>
      <c r="Q41" s="51">
        <f t="shared" si="3"/>
        <v>2323015332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20801978</v>
      </c>
      <c r="D43" s="57">
        <f t="shared" si="4"/>
        <v>-16962776</v>
      </c>
      <c r="E43" s="57">
        <f t="shared" si="4"/>
        <v>-38137127</v>
      </c>
      <c r="F43" s="57">
        <f>+F41-F42</f>
        <v>-51707064</v>
      </c>
      <c r="G43" s="57">
        <f>+G41-G42</f>
        <v>555578160</v>
      </c>
      <c r="H43" s="57">
        <f>+H41-H42</f>
        <v>108307307</v>
      </c>
      <c r="I43" s="57">
        <f>+I41-I42</f>
        <v>45037887</v>
      </c>
      <c r="J43" s="57">
        <f t="shared" si="4"/>
        <v>18404682</v>
      </c>
      <c r="K43" s="57">
        <f>+K41-K42</f>
        <v>149738223</v>
      </c>
      <c r="L43" s="57">
        <f>+L41-L42</f>
        <v>87545607</v>
      </c>
      <c r="M43" s="57">
        <f>+M41-M42</f>
        <v>84274837</v>
      </c>
      <c r="N43" s="58">
        <f t="shared" si="4"/>
        <v>119032767</v>
      </c>
      <c r="O43" s="59">
        <f t="shared" si="4"/>
        <v>1081914481</v>
      </c>
      <c r="P43" s="57">
        <f t="shared" si="4"/>
        <v>1523597089</v>
      </c>
      <c r="Q43" s="58">
        <f t="shared" si="4"/>
        <v>2323015332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20801978</v>
      </c>
      <c r="D45" s="50">
        <f t="shared" si="5"/>
        <v>-16962776</v>
      </c>
      <c r="E45" s="50">
        <f t="shared" si="5"/>
        <v>-38137127</v>
      </c>
      <c r="F45" s="50">
        <f>SUM(F43:F44)</f>
        <v>-51707064</v>
      </c>
      <c r="G45" s="50">
        <f>SUM(G43:G44)</f>
        <v>555578160</v>
      </c>
      <c r="H45" s="50">
        <f>SUM(H43:H44)</f>
        <v>108307307</v>
      </c>
      <c r="I45" s="50">
        <f>SUM(I43:I44)</f>
        <v>45037887</v>
      </c>
      <c r="J45" s="50">
        <f t="shared" si="5"/>
        <v>18404682</v>
      </c>
      <c r="K45" s="50">
        <f>SUM(K43:K44)</f>
        <v>149738223</v>
      </c>
      <c r="L45" s="50">
        <f>SUM(L43:L44)</f>
        <v>87545607</v>
      </c>
      <c r="M45" s="50">
        <f>SUM(M43:M44)</f>
        <v>84274837</v>
      </c>
      <c r="N45" s="51">
        <f t="shared" si="5"/>
        <v>119032767</v>
      </c>
      <c r="O45" s="52">
        <f t="shared" si="5"/>
        <v>1081914481</v>
      </c>
      <c r="P45" s="50">
        <f t="shared" si="5"/>
        <v>1523597089</v>
      </c>
      <c r="Q45" s="51">
        <f t="shared" si="5"/>
        <v>2323015332</v>
      </c>
    </row>
    <row r="46" spans="1:17" ht="13.5">
      <c r="A46" s="60" t="s">
        <v>60</v>
      </c>
      <c r="B46" s="25" t="s">
        <v>6</v>
      </c>
      <c r="C46" s="3">
        <v>134633</v>
      </c>
      <c r="D46" s="3">
        <v>134633</v>
      </c>
      <c r="E46" s="3">
        <v>134633</v>
      </c>
      <c r="F46" s="3">
        <v>134633</v>
      </c>
      <c r="G46" s="3">
        <v>134633</v>
      </c>
      <c r="H46" s="3">
        <v>134633</v>
      </c>
      <c r="I46" s="3">
        <v>134633</v>
      </c>
      <c r="J46" s="3">
        <v>134633</v>
      </c>
      <c r="K46" s="3">
        <v>134633</v>
      </c>
      <c r="L46" s="3">
        <v>134633</v>
      </c>
      <c r="M46" s="3">
        <v>134633</v>
      </c>
      <c r="N46" s="26">
        <v>134637</v>
      </c>
      <c r="O46" s="5">
        <v>1615600</v>
      </c>
      <c r="P46" s="3">
        <v>1702842</v>
      </c>
      <c r="Q46" s="4">
        <v>1794796</v>
      </c>
    </row>
    <row r="47" spans="1:17" ht="13.5">
      <c r="A47" s="61" t="s">
        <v>61</v>
      </c>
      <c r="B47" s="62"/>
      <c r="C47" s="63">
        <f aca="true" t="shared" si="6" ref="C47:Q47">SUM(C45:C46)</f>
        <v>20936611</v>
      </c>
      <c r="D47" s="63">
        <f t="shared" si="6"/>
        <v>-16828143</v>
      </c>
      <c r="E47" s="63">
        <f t="shared" si="6"/>
        <v>-38002494</v>
      </c>
      <c r="F47" s="63">
        <f>SUM(F45:F46)</f>
        <v>-51572431</v>
      </c>
      <c r="G47" s="63">
        <f>SUM(G45:G46)</f>
        <v>555712793</v>
      </c>
      <c r="H47" s="63">
        <f>SUM(H45:H46)</f>
        <v>108441940</v>
      </c>
      <c r="I47" s="63">
        <f>SUM(I45:I46)</f>
        <v>45172520</v>
      </c>
      <c r="J47" s="63">
        <f t="shared" si="6"/>
        <v>18539315</v>
      </c>
      <c r="K47" s="63">
        <f>SUM(K45:K46)</f>
        <v>149872856</v>
      </c>
      <c r="L47" s="63">
        <f>SUM(L45:L46)</f>
        <v>87680240</v>
      </c>
      <c r="M47" s="63">
        <f>SUM(M45:M46)</f>
        <v>84409470</v>
      </c>
      <c r="N47" s="64">
        <f t="shared" si="6"/>
        <v>119167404</v>
      </c>
      <c r="O47" s="65">
        <f t="shared" si="6"/>
        <v>1083530081</v>
      </c>
      <c r="P47" s="63">
        <f t="shared" si="6"/>
        <v>1525299931</v>
      </c>
      <c r="Q47" s="66">
        <f t="shared" si="6"/>
        <v>2324810128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27567428</v>
      </c>
      <c r="D5" s="3">
        <v>27567428</v>
      </c>
      <c r="E5" s="3">
        <v>27567428</v>
      </c>
      <c r="F5" s="3">
        <v>27567428</v>
      </c>
      <c r="G5" s="3">
        <v>27567428</v>
      </c>
      <c r="H5" s="3">
        <v>27567428</v>
      </c>
      <c r="I5" s="3">
        <v>27567428</v>
      </c>
      <c r="J5" s="3">
        <v>27567428</v>
      </c>
      <c r="K5" s="3">
        <v>27567428</v>
      </c>
      <c r="L5" s="3">
        <v>27567428</v>
      </c>
      <c r="M5" s="3">
        <v>27567428</v>
      </c>
      <c r="N5" s="4">
        <v>27567428</v>
      </c>
      <c r="O5" s="5">
        <v>330809136</v>
      </c>
      <c r="P5" s="3">
        <v>347249172</v>
      </c>
      <c r="Q5" s="4">
        <v>368190564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12455939</v>
      </c>
      <c r="D7" s="3">
        <v>12455939</v>
      </c>
      <c r="E7" s="3">
        <v>12455939</v>
      </c>
      <c r="F7" s="3">
        <v>12455939</v>
      </c>
      <c r="G7" s="3">
        <v>12455939</v>
      </c>
      <c r="H7" s="3">
        <v>12455939</v>
      </c>
      <c r="I7" s="3">
        <v>12455939</v>
      </c>
      <c r="J7" s="3">
        <v>12455939</v>
      </c>
      <c r="K7" s="3">
        <v>12455939</v>
      </c>
      <c r="L7" s="3">
        <v>12455939</v>
      </c>
      <c r="M7" s="3">
        <v>12455939</v>
      </c>
      <c r="N7" s="4">
        <v>12455939</v>
      </c>
      <c r="O7" s="6">
        <v>149471268</v>
      </c>
      <c r="P7" s="3">
        <v>148187340</v>
      </c>
      <c r="Q7" s="4">
        <v>160042308</v>
      </c>
    </row>
    <row r="8" spans="1:17" ht="13.5">
      <c r="A8" s="21" t="s">
        <v>26</v>
      </c>
      <c r="B8" s="20"/>
      <c r="C8" s="3">
        <v>3503300</v>
      </c>
      <c r="D8" s="3">
        <v>3503300</v>
      </c>
      <c r="E8" s="3">
        <v>3503300</v>
      </c>
      <c r="F8" s="3">
        <v>3503300</v>
      </c>
      <c r="G8" s="3">
        <v>3503300</v>
      </c>
      <c r="H8" s="3">
        <v>3503300</v>
      </c>
      <c r="I8" s="3">
        <v>3503300</v>
      </c>
      <c r="J8" s="3">
        <v>3503300</v>
      </c>
      <c r="K8" s="3">
        <v>3503300</v>
      </c>
      <c r="L8" s="3">
        <v>3503300</v>
      </c>
      <c r="M8" s="3">
        <v>3503300</v>
      </c>
      <c r="N8" s="4">
        <v>3503300</v>
      </c>
      <c r="O8" s="6">
        <v>42039600</v>
      </c>
      <c r="P8" s="3">
        <v>44982372</v>
      </c>
      <c r="Q8" s="4">
        <v>48580968</v>
      </c>
    </row>
    <row r="9" spans="1:17" ht="13.5">
      <c r="A9" s="21" t="s">
        <v>27</v>
      </c>
      <c r="B9" s="20"/>
      <c r="C9" s="22">
        <v>2851107</v>
      </c>
      <c r="D9" s="22">
        <v>2851107</v>
      </c>
      <c r="E9" s="22">
        <v>2851107</v>
      </c>
      <c r="F9" s="22">
        <v>2851107</v>
      </c>
      <c r="G9" s="22">
        <v>2851107</v>
      </c>
      <c r="H9" s="22">
        <v>2851107</v>
      </c>
      <c r="I9" s="22">
        <v>2851107</v>
      </c>
      <c r="J9" s="22">
        <v>2851107</v>
      </c>
      <c r="K9" s="22">
        <v>2851107</v>
      </c>
      <c r="L9" s="22">
        <v>2851107</v>
      </c>
      <c r="M9" s="22">
        <v>2851107</v>
      </c>
      <c r="N9" s="23">
        <v>2851107</v>
      </c>
      <c r="O9" s="24">
        <v>34213284</v>
      </c>
      <c r="P9" s="22">
        <v>36657564</v>
      </c>
      <c r="Q9" s="23">
        <v>39694764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547666</v>
      </c>
      <c r="D11" s="3">
        <v>547666</v>
      </c>
      <c r="E11" s="3">
        <v>547666</v>
      </c>
      <c r="F11" s="3">
        <v>547666</v>
      </c>
      <c r="G11" s="3">
        <v>547666</v>
      </c>
      <c r="H11" s="3">
        <v>547666</v>
      </c>
      <c r="I11" s="3">
        <v>547666</v>
      </c>
      <c r="J11" s="3">
        <v>547666</v>
      </c>
      <c r="K11" s="3">
        <v>547666</v>
      </c>
      <c r="L11" s="3">
        <v>547666</v>
      </c>
      <c r="M11" s="3">
        <v>547666</v>
      </c>
      <c r="N11" s="4">
        <v>547666</v>
      </c>
      <c r="O11" s="6">
        <v>6571992</v>
      </c>
      <c r="P11" s="3">
        <v>6966324</v>
      </c>
      <c r="Q11" s="4">
        <v>7761936</v>
      </c>
    </row>
    <row r="12" spans="1:17" ht="13.5">
      <c r="A12" s="19" t="s">
        <v>29</v>
      </c>
      <c r="B12" s="25"/>
      <c r="C12" s="3">
        <v>575675</v>
      </c>
      <c r="D12" s="3">
        <v>575675</v>
      </c>
      <c r="E12" s="3">
        <v>575675</v>
      </c>
      <c r="F12" s="3">
        <v>575675</v>
      </c>
      <c r="G12" s="3">
        <v>575675</v>
      </c>
      <c r="H12" s="3">
        <v>575675</v>
      </c>
      <c r="I12" s="3">
        <v>575675</v>
      </c>
      <c r="J12" s="3">
        <v>575675</v>
      </c>
      <c r="K12" s="3">
        <v>575675</v>
      </c>
      <c r="L12" s="3">
        <v>575675</v>
      </c>
      <c r="M12" s="3">
        <v>575675</v>
      </c>
      <c r="N12" s="4">
        <v>575675</v>
      </c>
      <c r="O12" s="6">
        <v>6908100</v>
      </c>
      <c r="P12" s="3">
        <v>7322580</v>
      </c>
      <c r="Q12" s="4">
        <v>7761936</v>
      </c>
    </row>
    <row r="13" spans="1:17" ht="13.5">
      <c r="A13" s="19" t="s">
        <v>30</v>
      </c>
      <c r="B13" s="25"/>
      <c r="C13" s="3">
        <v>4984416</v>
      </c>
      <c r="D13" s="3">
        <v>4984416</v>
      </c>
      <c r="E13" s="3">
        <v>4984416</v>
      </c>
      <c r="F13" s="3">
        <v>4984416</v>
      </c>
      <c r="G13" s="3">
        <v>4984416</v>
      </c>
      <c r="H13" s="3">
        <v>4984416</v>
      </c>
      <c r="I13" s="3">
        <v>4984416</v>
      </c>
      <c r="J13" s="3">
        <v>4984416</v>
      </c>
      <c r="K13" s="3">
        <v>4984416</v>
      </c>
      <c r="L13" s="3">
        <v>4984416</v>
      </c>
      <c r="M13" s="3">
        <v>4984416</v>
      </c>
      <c r="N13" s="4">
        <v>4984416</v>
      </c>
      <c r="O13" s="6">
        <v>59812992</v>
      </c>
      <c r="P13" s="3">
        <v>63382500</v>
      </c>
      <c r="Q13" s="4">
        <v>67163736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651658</v>
      </c>
      <c r="D15" s="3">
        <v>651658</v>
      </c>
      <c r="E15" s="3">
        <v>651658</v>
      </c>
      <c r="F15" s="3">
        <v>651658</v>
      </c>
      <c r="G15" s="3">
        <v>651658</v>
      </c>
      <c r="H15" s="3">
        <v>651658</v>
      </c>
      <c r="I15" s="3">
        <v>651658</v>
      </c>
      <c r="J15" s="3">
        <v>651658</v>
      </c>
      <c r="K15" s="3">
        <v>651658</v>
      </c>
      <c r="L15" s="3">
        <v>651658</v>
      </c>
      <c r="M15" s="3">
        <v>651658</v>
      </c>
      <c r="N15" s="4">
        <v>651658</v>
      </c>
      <c r="O15" s="6">
        <v>7819896</v>
      </c>
      <c r="P15" s="3">
        <v>8289072</v>
      </c>
      <c r="Q15" s="4">
        <v>8786448</v>
      </c>
    </row>
    <row r="16" spans="1:17" ht="13.5">
      <c r="A16" s="19" t="s">
        <v>33</v>
      </c>
      <c r="B16" s="25"/>
      <c r="C16" s="3">
        <v>265000</v>
      </c>
      <c r="D16" s="3">
        <v>265000</v>
      </c>
      <c r="E16" s="3">
        <v>265000</v>
      </c>
      <c r="F16" s="3">
        <v>265000</v>
      </c>
      <c r="G16" s="3">
        <v>265000</v>
      </c>
      <c r="H16" s="3">
        <v>265000</v>
      </c>
      <c r="I16" s="3">
        <v>265000</v>
      </c>
      <c r="J16" s="3">
        <v>265000</v>
      </c>
      <c r="K16" s="3">
        <v>265000</v>
      </c>
      <c r="L16" s="3">
        <v>265000</v>
      </c>
      <c r="M16" s="3">
        <v>265000</v>
      </c>
      <c r="N16" s="4">
        <v>265000</v>
      </c>
      <c r="O16" s="6">
        <v>3180000</v>
      </c>
      <c r="P16" s="3">
        <v>3370008</v>
      </c>
      <c r="Q16" s="4">
        <v>3573000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22453250</v>
      </c>
      <c r="D18" s="3">
        <v>22453250</v>
      </c>
      <c r="E18" s="3">
        <v>22453250</v>
      </c>
      <c r="F18" s="3">
        <v>22453250</v>
      </c>
      <c r="G18" s="3">
        <v>22453250</v>
      </c>
      <c r="H18" s="3">
        <v>22453250</v>
      </c>
      <c r="I18" s="3">
        <v>22453250</v>
      </c>
      <c r="J18" s="3">
        <v>22453250</v>
      </c>
      <c r="K18" s="3">
        <v>22453250</v>
      </c>
      <c r="L18" s="3">
        <v>22453250</v>
      </c>
      <c r="M18" s="3">
        <v>22453250</v>
      </c>
      <c r="N18" s="4">
        <v>22453250</v>
      </c>
      <c r="O18" s="6">
        <v>269439000</v>
      </c>
      <c r="P18" s="3">
        <v>287054988</v>
      </c>
      <c r="Q18" s="4">
        <v>312889992</v>
      </c>
    </row>
    <row r="19" spans="1:17" ht="13.5">
      <c r="A19" s="19" t="s">
        <v>36</v>
      </c>
      <c r="B19" s="25"/>
      <c r="C19" s="22">
        <v>2302793</v>
      </c>
      <c r="D19" s="22">
        <v>2302793</v>
      </c>
      <c r="E19" s="22">
        <v>2302793</v>
      </c>
      <c r="F19" s="22">
        <v>2302793</v>
      </c>
      <c r="G19" s="22">
        <v>2302793</v>
      </c>
      <c r="H19" s="22">
        <v>2302793</v>
      </c>
      <c r="I19" s="22">
        <v>2302793</v>
      </c>
      <c r="J19" s="22">
        <v>2302793</v>
      </c>
      <c r="K19" s="22">
        <v>2302793</v>
      </c>
      <c r="L19" s="22">
        <v>2302793</v>
      </c>
      <c r="M19" s="22">
        <v>2302793</v>
      </c>
      <c r="N19" s="23">
        <v>2302793</v>
      </c>
      <c r="O19" s="24">
        <v>27633516</v>
      </c>
      <c r="P19" s="22">
        <v>31497096</v>
      </c>
      <c r="Q19" s="23">
        <v>38058036</v>
      </c>
    </row>
    <row r="20" spans="1:17" ht="13.5">
      <c r="A20" s="19" t="s">
        <v>37</v>
      </c>
      <c r="B20" s="25"/>
      <c r="C20" s="3">
        <v>1829000</v>
      </c>
      <c r="D20" s="3">
        <v>1829000</v>
      </c>
      <c r="E20" s="3">
        <v>1829000</v>
      </c>
      <c r="F20" s="3">
        <v>1829000</v>
      </c>
      <c r="G20" s="3">
        <v>1829000</v>
      </c>
      <c r="H20" s="3">
        <v>1829000</v>
      </c>
      <c r="I20" s="3">
        <v>1829000</v>
      </c>
      <c r="J20" s="3">
        <v>1829000</v>
      </c>
      <c r="K20" s="3">
        <v>1829000</v>
      </c>
      <c r="L20" s="3">
        <v>1829000</v>
      </c>
      <c r="M20" s="3">
        <v>1829000</v>
      </c>
      <c r="N20" s="26">
        <v>1829000</v>
      </c>
      <c r="O20" s="6">
        <v>21948000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79987232</v>
      </c>
      <c r="D21" s="29">
        <f t="shared" si="0"/>
        <v>79987232</v>
      </c>
      <c r="E21" s="29">
        <f t="shared" si="0"/>
        <v>79987232</v>
      </c>
      <c r="F21" s="29">
        <f>SUM(F5:F20)</f>
        <v>79987232</v>
      </c>
      <c r="G21" s="29">
        <f>SUM(G5:G20)</f>
        <v>79987232</v>
      </c>
      <c r="H21" s="29">
        <f>SUM(H5:H20)</f>
        <v>79987232</v>
      </c>
      <c r="I21" s="29">
        <f>SUM(I5:I20)</f>
        <v>79987232</v>
      </c>
      <c r="J21" s="29">
        <f t="shared" si="0"/>
        <v>79987232</v>
      </c>
      <c r="K21" s="29">
        <f>SUM(K5:K20)</f>
        <v>79987232</v>
      </c>
      <c r="L21" s="29">
        <f>SUM(L5:L20)</f>
        <v>79987232</v>
      </c>
      <c r="M21" s="29">
        <f>SUM(M5:M20)</f>
        <v>79987232</v>
      </c>
      <c r="N21" s="30">
        <f t="shared" si="0"/>
        <v>79987232</v>
      </c>
      <c r="O21" s="31">
        <f t="shared" si="0"/>
        <v>959846784</v>
      </c>
      <c r="P21" s="29">
        <f t="shared" si="0"/>
        <v>984959016</v>
      </c>
      <c r="Q21" s="32">
        <f t="shared" si="0"/>
        <v>1062503688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22988754</v>
      </c>
      <c r="D24" s="3">
        <v>22988754</v>
      </c>
      <c r="E24" s="3">
        <v>22988754</v>
      </c>
      <c r="F24" s="3">
        <v>22988754</v>
      </c>
      <c r="G24" s="3">
        <v>22988754</v>
      </c>
      <c r="H24" s="3">
        <v>22988754</v>
      </c>
      <c r="I24" s="3">
        <v>22988754</v>
      </c>
      <c r="J24" s="3">
        <v>22988754</v>
      </c>
      <c r="K24" s="3">
        <v>22988754</v>
      </c>
      <c r="L24" s="3">
        <v>22988754</v>
      </c>
      <c r="M24" s="3">
        <v>22988754</v>
      </c>
      <c r="N24" s="36">
        <v>22988754</v>
      </c>
      <c r="O24" s="6">
        <v>275865048</v>
      </c>
      <c r="P24" s="3">
        <v>297933276</v>
      </c>
      <c r="Q24" s="4">
        <v>321767964</v>
      </c>
    </row>
    <row r="25" spans="1:17" ht="13.5">
      <c r="A25" s="21" t="s">
        <v>41</v>
      </c>
      <c r="B25" s="20"/>
      <c r="C25" s="3">
        <v>2299495</v>
      </c>
      <c r="D25" s="3">
        <v>2299495</v>
      </c>
      <c r="E25" s="3">
        <v>2299495</v>
      </c>
      <c r="F25" s="3">
        <v>2299495</v>
      </c>
      <c r="G25" s="3">
        <v>2299495</v>
      </c>
      <c r="H25" s="3">
        <v>2299495</v>
      </c>
      <c r="I25" s="3">
        <v>2299495</v>
      </c>
      <c r="J25" s="3">
        <v>2299495</v>
      </c>
      <c r="K25" s="3">
        <v>2299495</v>
      </c>
      <c r="L25" s="3">
        <v>2299495</v>
      </c>
      <c r="M25" s="3">
        <v>2299495</v>
      </c>
      <c r="N25" s="4">
        <v>2299495</v>
      </c>
      <c r="O25" s="6">
        <v>27593940</v>
      </c>
      <c r="P25" s="3">
        <v>29249580</v>
      </c>
      <c r="Q25" s="4">
        <v>31004508</v>
      </c>
    </row>
    <row r="26" spans="1:17" ht="13.5">
      <c r="A26" s="21" t="s">
        <v>42</v>
      </c>
      <c r="B26" s="20"/>
      <c r="C26" s="3">
        <v>14317500</v>
      </c>
      <c r="D26" s="3">
        <v>14317500</v>
      </c>
      <c r="E26" s="3">
        <v>14317500</v>
      </c>
      <c r="F26" s="3">
        <v>14317500</v>
      </c>
      <c r="G26" s="3">
        <v>14317500</v>
      </c>
      <c r="H26" s="3">
        <v>14317500</v>
      </c>
      <c r="I26" s="3">
        <v>14317500</v>
      </c>
      <c r="J26" s="3">
        <v>14317500</v>
      </c>
      <c r="K26" s="3">
        <v>14317500</v>
      </c>
      <c r="L26" s="3">
        <v>14317500</v>
      </c>
      <c r="M26" s="3">
        <v>14317500</v>
      </c>
      <c r="N26" s="4">
        <v>14317500</v>
      </c>
      <c r="O26" s="6">
        <v>171810000</v>
      </c>
      <c r="P26" s="3">
        <v>182118600</v>
      </c>
      <c r="Q26" s="4">
        <v>193045716</v>
      </c>
    </row>
    <row r="27" spans="1:17" ht="13.5">
      <c r="A27" s="21" t="s">
        <v>43</v>
      </c>
      <c r="B27" s="20"/>
      <c r="C27" s="3">
        <v>10051508</v>
      </c>
      <c r="D27" s="3">
        <v>10051508</v>
      </c>
      <c r="E27" s="3">
        <v>10051508</v>
      </c>
      <c r="F27" s="3">
        <v>10051508</v>
      </c>
      <c r="G27" s="3">
        <v>10051508</v>
      </c>
      <c r="H27" s="3">
        <v>10051508</v>
      </c>
      <c r="I27" s="3">
        <v>10051508</v>
      </c>
      <c r="J27" s="3">
        <v>10051508</v>
      </c>
      <c r="K27" s="3">
        <v>10051508</v>
      </c>
      <c r="L27" s="3">
        <v>10051508</v>
      </c>
      <c r="M27" s="3">
        <v>10051508</v>
      </c>
      <c r="N27" s="36">
        <v>10051508</v>
      </c>
      <c r="O27" s="6">
        <v>120618096</v>
      </c>
      <c r="P27" s="3">
        <v>127855008</v>
      </c>
      <c r="Q27" s="4">
        <v>135526440</v>
      </c>
    </row>
    <row r="28" spans="1:17" ht="13.5">
      <c r="A28" s="21" t="s">
        <v>44</v>
      </c>
      <c r="B28" s="20"/>
      <c r="C28" s="3">
        <v>209584</v>
      </c>
      <c r="D28" s="3">
        <v>209584</v>
      </c>
      <c r="E28" s="3">
        <v>209584</v>
      </c>
      <c r="F28" s="3">
        <v>209584</v>
      </c>
      <c r="G28" s="3">
        <v>209584</v>
      </c>
      <c r="H28" s="3">
        <v>209584</v>
      </c>
      <c r="I28" s="3">
        <v>209584</v>
      </c>
      <c r="J28" s="3">
        <v>209584</v>
      </c>
      <c r="K28" s="3">
        <v>209584</v>
      </c>
      <c r="L28" s="3">
        <v>209584</v>
      </c>
      <c r="M28" s="3">
        <v>209584</v>
      </c>
      <c r="N28" s="4">
        <v>209584</v>
      </c>
      <c r="O28" s="6">
        <v>2515008</v>
      </c>
      <c r="P28" s="3">
        <v>2665908</v>
      </c>
      <c r="Q28" s="4">
        <v>2825868</v>
      </c>
    </row>
    <row r="29" spans="1:17" ht="13.5">
      <c r="A29" s="21" t="s">
        <v>45</v>
      </c>
      <c r="B29" s="20"/>
      <c r="C29" s="3">
        <v>6868667</v>
      </c>
      <c r="D29" s="3">
        <v>6868667</v>
      </c>
      <c r="E29" s="3">
        <v>6868667</v>
      </c>
      <c r="F29" s="3">
        <v>6868667</v>
      </c>
      <c r="G29" s="3">
        <v>6868667</v>
      </c>
      <c r="H29" s="3">
        <v>6868667</v>
      </c>
      <c r="I29" s="3">
        <v>6868667</v>
      </c>
      <c r="J29" s="3">
        <v>6868667</v>
      </c>
      <c r="K29" s="3">
        <v>6868667</v>
      </c>
      <c r="L29" s="3">
        <v>6868667</v>
      </c>
      <c r="M29" s="3">
        <v>6868667</v>
      </c>
      <c r="N29" s="36">
        <v>6868667</v>
      </c>
      <c r="O29" s="6">
        <v>82424004</v>
      </c>
      <c r="P29" s="3">
        <v>87369444</v>
      </c>
      <c r="Q29" s="4">
        <v>92611608</v>
      </c>
    </row>
    <row r="30" spans="1:17" ht="13.5">
      <c r="A30" s="21" t="s">
        <v>46</v>
      </c>
      <c r="B30" s="20"/>
      <c r="C30" s="3">
        <v>5125211</v>
      </c>
      <c r="D30" s="3">
        <v>5125211</v>
      </c>
      <c r="E30" s="3">
        <v>5125211</v>
      </c>
      <c r="F30" s="3">
        <v>5125211</v>
      </c>
      <c r="G30" s="3">
        <v>5125211</v>
      </c>
      <c r="H30" s="3">
        <v>5125211</v>
      </c>
      <c r="I30" s="3">
        <v>5125211</v>
      </c>
      <c r="J30" s="3">
        <v>5125211</v>
      </c>
      <c r="K30" s="3">
        <v>5125211</v>
      </c>
      <c r="L30" s="3">
        <v>5125211</v>
      </c>
      <c r="M30" s="3">
        <v>5125211</v>
      </c>
      <c r="N30" s="4">
        <v>5125211</v>
      </c>
      <c r="O30" s="6">
        <v>61502532</v>
      </c>
      <c r="P30" s="3">
        <v>69202836</v>
      </c>
      <c r="Q30" s="4">
        <v>75983208</v>
      </c>
    </row>
    <row r="31" spans="1:17" ht="13.5">
      <c r="A31" s="21" t="s">
        <v>47</v>
      </c>
      <c r="B31" s="20"/>
      <c r="C31" s="3">
        <v>7014562</v>
      </c>
      <c r="D31" s="3">
        <v>7014562</v>
      </c>
      <c r="E31" s="3">
        <v>7014562</v>
      </c>
      <c r="F31" s="3">
        <v>7014562</v>
      </c>
      <c r="G31" s="3">
        <v>7014562</v>
      </c>
      <c r="H31" s="3">
        <v>7014562</v>
      </c>
      <c r="I31" s="3">
        <v>7014562</v>
      </c>
      <c r="J31" s="3">
        <v>7014562</v>
      </c>
      <c r="K31" s="3">
        <v>7014562</v>
      </c>
      <c r="L31" s="3">
        <v>7014562</v>
      </c>
      <c r="M31" s="3">
        <v>7014562</v>
      </c>
      <c r="N31" s="36">
        <v>7014562</v>
      </c>
      <c r="O31" s="6">
        <v>84174744</v>
      </c>
      <c r="P31" s="3">
        <v>93092232</v>
      </c>
      <c r="Q31" s="4">
        <v>102801456</v>
      </c>
    </row>
    <row r="32" spans="1:17" ht="13.5">
      <c r="A32" s="21" t="s">
        <v>35</v>
      </c>
      <c r="B32" s="20"/>
      <c r="C32" s="3">
        <v>300000</v>
      </c>
      <c r="D32" s="3">
        <v>300000</v>
      </c>
      <c r="E32" s="3">
        <v>300000</v>
      </c>
      <c r="F32" s="3">
        <v>300000</v>
      </c>
      <c r="G32" s="3">
        <v>300000</v>
      </c>
      <c r="H32" s="3">
        <v>300000</v>
      </c>
      <c r="I32" s="3">
        <v>300000</v>
      </c>
      <c r="J32" s="3">
        <v>300000</v>
      </c>
      <c r="K32" s="3">
        <v>300000</v>
      </c>
      <c r="L32" s="3">
        <v>300000</v>
      </c>
      <c r="M32" s="3">
        <v>300000</v>
      </c>
      <c r="N32" s="4">
        <v>300000</v>
      </c>
      <c r="O32" s="6">
        <v>3600000</v>
      </c>
      <c r="P32" s="3">
        <v>3816000</v>
      </c>
      <c r="Q32" s="4">
        <v>4044960</v>
      </c>
    </row>
    <row r="33" spans="1:17" ht="13.5">
      <c r="A33" s="21" t="s">
        <v>48</v>
      </c>
      <c r="B33" s="20"/>
      <c r="C33" s="3">
        <v>5854700</v>
      </c>
      <c r="D33" s="3">
        <v>5854700</v>
      </c>
      <c r="E33" s="3">
        <v>5854700</v>
      </c>
      <c r="F33" s="3">
        <v>5854700</v>
      </c>
      <c r="G33" s="3">
        <v>5854700</v>
      </c>
      <c r="H33" s="3">
        <v>5854700</v>
      </c>
      <c r="I33" s="3">
        <v>5854700</v>
      </c>
      <c r="J33" s="3">
        <v>5854700</v>
      </c>
      <c r="K33" s="3">
        <v>5854700</v>
      </c>
      <c r="L33" s="3">
        <v>5854700</v>
      </c>
      <c r="M33" s="3">
        <v>5854700</v>
      </c>
      <c r="N33" s="4">
        <v>5854700</v>
      </c>
      <c r="O33" s="6">
        <v>70256400</v>
      </c>
      <c r="P33" s="3">
        <v>74471904</v>
      </c>
      <c r="Q33" s="4">
        <v>78940116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75029981</v>
      </c>
      <c r="D35" s="29">
        <f t="shared" si="1"/>
        <v>75029981</v>
      </c>
      <c r="E35" s="29">
        <f t="shared" si="1"/>
        <v>75029981</v>
      </c>
      <c r="F35" s="29">
        <f>SUM(F24:F34)</f>
        <v>75029981</v>
      </c>
      <c r="G35" s="29">
        <f>SUM(G24:G34)</f>
        <v>75029981</v>
      </c>
      <c r="H35" s="29">
        <f>SUM(H24:H34)</f>
        <v>75029981</v>
      </c>
      <c r="I35" s="29">
        <f>SUM(I24:I34)</f>
        <v>75029981</v>
      </c>
      <c r="J35" s="29">
        <f t="shared" si="1"/>
        <v>75029981</v>
      </c>
      <c r="K35" s="29">
        <f>SUM(K24:K34)</f>
        <v>75029981</v>
      </c>
      <c r="L35" s="29">
        <f>SUM(L24:L34)</f>
        <v>75029981</v>
      </c>
      <c r="M35" s="29">
        <f>SUM(M24:M34)</f>
        <v>75029981</v>
      </c>
      <c r="N35" s="32">
        <f t="shared" si="1"/>
        <v>75029981</v>
      </c>
      <c r="O35" s="31">
        <f t="shared" si="1"/>
        <v>900359772</v>
      </c>
      <c r="P35" s="29">
        <f t="shared" si="1"/>
        <v>967774788</v>
      </c>
      <c r="Q35" s="32">
        <f t="shared" si="1"/>
        <v>1038551844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4957251</v>
      </c>
      <c r="D37" s="42">
        <f t="shared" si="2"/>
        <v>4957251</v>
      </c>
      <c r="E37" s="42">
        <f t="shared" si="2"/>
        <v>4957251</v>
      </c>
      <c r="F37" s="42">
        <f>+F21-F35</f>
        <v>4957251</v>
      </c>
      <c r="G37" s="42">
        <f>+G21-G35</f>
        <v>4957251</v>
      </c>
      <c r="H37" s="42">
        <f>+H21-H35</f>
        <v>4957251</v>
      </c>
      <c r="I37" s="42">
        <f>+I21-I35</f>
        <v>4957251</v>
      </c>
      <c r="J37" s="42">
        <f t="shared" si="2"/>
        <v>4957251</v>
      </c>
      <c r="K37" s="42">
        <f>+K21-K35</f>
        <v>4957251</v>
      </c>
      <c r="L37" s="42">
        <f>+L21-L35</f>
        <v>4957251</v>
      </c>
      <c r="M37" s="42">
        <f>+M21-M35</f>
        <v>4957251</v>
      </c>
      <c r="N37" s="43">
        <f t="shared" si="2"/>
        <v>4957251</v>
      </c>
      <c r="O37" s="44">
        <f t="shared" si="2"/>
        <v>59487012</v>
      </c>
      <c r="P37" s="42">
        <f t="shared" si="2"/>
        <v>17184228</v>
      </c>
      <c r="Q37" s="43">
        <f t="shared" si="2"/>
        <v>23951844</v>
      </c>
    </row>
    <row r="38" spans="1:17" ht="21" customHeight="1">
      <c r="A38" s="45" t="s">
        <v>52</v>
      </c>
      <c r="B38" s="25"/>
      <c r="C38" s="3">
        <v>6769167</v>
      </c>
      <c r="D38" s="3">
        <v>6769167</v>
      </c>
      <c r="E38" s="3">
        <v>6769167</v>
      </c>
      <c r="F38" s="3">
        <v>6769167</v>
      </c>
      <c r="G38" s="3">
        <v>6769167</v>
      </c>
      <c r="H38" s="3">
        <v>6769167</v>
      </c>
      <c r="I38" s="3">
        <v>6769167</v>
      </c>
      <c r="J38" s="3">
        <v>6769167</v>
      </c>
      <c r="K38" s="3">
        <v>6769167</v>
      </c>
      <c r="L38" s="3">
        <v>6769167</v>
      </c>
      <c r="M38" s="3">
        <v>6769167</v>
      </c>
      <c r="N38" s="4">
        <v>6769167</v>
      </c>
      <c r="O38" s="6">
        <v>81230004</v>
      </c>
      <c r="P38" s="3">
        <v>64623996</v>
      </c>
      <c r="Q38" s="4">
        <v>69507000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11726418</v>
      </c>
      <c r="D41" s="50">
        <f t="shared" si="3"/>
        <v>11726418</v>
      </c>
      <c r="E41" s="50">
        <f t="shared" si="3"/>
        <v>11726418</v>
      </c>
      <c r="F41" s="50">
        <f>SUM(F37:F40)</f>
        <v>11726418</v>
      </c>
      <c r="G41" s="50">
        <f>SUM(G37:G40)</f>
        <v>11726418</v>
      </c>
      <c r="H41" s="50">
        <f>SUM(H37:H40)</f>
        <v>11726418</v>
      </c>
      <c r="I41" s="50">
        <f>SUM(I37:I40)</f>
        <v>11726418</v>
      </c>
      <c r="J41" s="50">
        <f t="shared" si="3"/>
        <v>11726418</v>
      </c>
      <c r="K41" s="50">
        <f>SUM(K37:K40)</f>
        <v>11726418</v>
      </c>
      <c r="L41" s="50">
        <f>SUM(L37:L40)</f>
        <v>11726418</v>
      </c>
      <c r="M41" s="50">
        <f>SUM(M37:M40)</f>
        <v>11726418</v>
      </c>
      <c r="N41" s="51">
        <f t="shared" si="3"/>
        <v>11726418</v>
      </c>
      <c r="O41" s="52">
        <f t="shared" si="3"/>
        <v>140717016</v>
      </c>
      <c r="P41" s="50">
        <f t="shared" si="3"/>
        <v>81808224</v>
      </c>
      <c r="Q41" s="51">
        <f t="shared" si="3"/>
        <v>93458844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11726418</v>
      </c>
      <c r="D43" s="57">
        <f t="shared" si="4"/>
        <v>11726418</v>
      </c>
      <c r="E43" s="57">
        <f t="shared" si="4"/>
        <v>11726418</v>
      </c>
      <c r="F43" s="57">
        <f>+F41-F42</f>
        <v>11726418</v>
      </c>
      <c r="G43" s="57">
        <f>+G41-G42</f>
        <v>11726418</v>
      </c>
      <c r="H43" s="57">
        <f>+H41-H42</f>
        <v>11726418</v>
      </c>
      <c r="I43" s="57">
        <f>+I41-I42</f>
        <v>11726418</v>
      </c>
      <c r="J43" s="57">
        <f t="shared" si="4"/>
        <v>11726418</v>
      </c>
      <c r="K43" s="57">
        <f>+K41-K42</f>
        <v>11726418</v>
      </c>
      <c r="L43" s="57">
        <f>+L41-L42</f>
        <v>11726418</v>
      </c>
      <c r="M43" s="57">
        <f>+M41-M42</f>
        <v>11726418</v>
      </c>
      <c r="N43" s="58">
        <f t="shared" si="4"/>
        <v>11726418</v>
      </c>
      <c r="O43" s="59">
        <f t="shared" si="4"/>
        <v>140717016</v>
      </c>
      <c r="P43" s="57">
        <f t="shared" si="4"/>
        <v>81808224</v>
      </c>
      <c r="Q43" s="58">
        <f t="shared" si="4"/>
        <v>93458844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11726418</v>
      </c>
      <c r="D45" s="50">
        <f t="shared" si="5"/>
        <v>11726418</v>
      </c>
      <c r="E45" s="50">
        <f t="shared" si="5"/>
        <v>11726418</v>
      </c>
      <c r="F45" s="50">
        <f>SUM(F43:F44)</f>
        <v>11726418</v>
      </c>
      <c r="G45" s="50">
        <f>SUM(G43:G44)</f>
        <v>11726418</v>
      </c>
      <c r="H45" s="50">
        <f>SUM(H43:H44)</f>
        <v>11726418</v>
      </c>
      <c r="I45" s="50">
        <f>SUM(I43:I44)</f>
        <v>11726418</v>
      </c>
      <c r="J45" s="50">
        <f t="shared" si="5"/>
        <v>11726418</v>
      </c>
      <c r="K45" s="50">
        <f>SUM(K43:K44)</f>
        <v>11726418</v>
      </c>
      <c r="L45" s="50">
        <f>SUM(L43:L44)</f>
        <v>11726418</v>
      </c>
      <c r="M45" s="50">
        <f>SUM(M43:M44)</f>
        <v>11726418</v>
      </c>
      <c r="N45" s="51">
        <f t="shared" si="5"/>
        <v>11726418</v>
      </c>
      <c r="O45" s="52">
        <f t="shared" si="5"/>
        <v>140717016</v>
      </c>
      <c r="P45" s="50">
        <f t="shared" si="5"/>
        <v>81808224</v>
      </c>
      <c r="Q45" s="51">
        <f t="shared" si="5"/>
        <v>93458844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11726418</v>
      </c>
      <c r="D47" s="63">
        <f t="shared" si="6"/>
        <v>11726418</v>
      </c>
      <c r="E47" s="63">
        <f t="shared" si="6"/>
        <v>11726418</v>
      </c>
      <c r="F47" s="63">
        <f>SUM(F45:F46)</f>
        <v>11726418</v>
      </c>
      <c r="G47" s="63">
        <f>SUM(G45:G46)</f>
        <v>11726418</v>
      </c>
      <c r="H47" s="63">
        <f>SUM(H45:H46)</f>
        <v>11726418</v>
      </c>
      <c r="I47" s="63">
        <f>SUM(I45:I46)</f>
        <v>11726418</v>
      </c>
      <c r="J47" s="63">
        <f t="shared" si="6"/>
        <v>11726418</v>
      </c>
      <c r="K47" s="63">
        <f>SUM(K45:K46)</f>
        <v>11726418</v>
      </c>
      <c r="L47" s="63">
        <f>SUM(L45:L46)</f>
        <v>11726418</v>
      </c>
      <c r="M47" s="63">
        <f>SUM(M45:M46)</f>
        <v>11726418</v>
      </c>
      <c r="N47" s="64">
        <f t="shared" si="6"/>
        <v>11726418</v>
      </c>
      <c r="O47" s="65">
        <f t="shared" si="6"/>
        <v>140717016</v>
      </c>
      <c r="P47" s="63">
        <f t="shared" si="6"/>
        <v>81808224</v>
      </c>
      <c r="Q47" s="66">
        <f t="shared" si="6"/>
        <v>93458844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5083340</v>
      </c>
      <c r="D5" s="3">
        <v>5083336</v>
      </c>
      <c r="E5" s="3">
        <v>5083336</v>
      </c>
      <c r="F5" s="3">
        <v>5083336</v>
      </c>
      <c r="G5" s="3">
        <v>5083336</v>
      </c>
      <c r="H5" s="3">
        <v>5083336</v>
      </c>
      <c r="I5" s="3">
        <v>5083336</v>
      </c>
      <c r="J5" s="3">
        <v>5083336</v>
      </c>
      <c r="K5" s="3">
        <v>5083336</v>
      </c>
      <c r="L5" s="3">
        <v>5083336</v>
      </c>
      <c r="M5" s="3">
        <v>5083336</v>
      </c>
      <c r="N5" s="4">
        <v>5083336</v>
      </c>
      <c r="O5" s="5">
        <v>61000036</v>
      </c>
      <c r="P5" s="3">
        <v>64294036</v>
      </c>
      <c r="Q5" s="4">
        <v>67765912</v>
      </c>
    </row>
    <row r="6" spans="1:17" ht="13.5">
      <c r="A6" s="19" t="s">
        <v>24</v>
      </c>
      <c r="B6" s="20"/>
      <c r="C6" s="3">
        <v>13655163</v>
      </c>
      <c r="D6" s="3">
        <v>13655167</v>
      </c>
      <c r="E6" s="3">
        <v>13655167</v>
      </c>
      <c r="F6" s="3">
        <v>13655167</v>
      </c>
      <c r="G6" s="3">
        <v>13655167</v>
      </c>
      <c r="H6" s="3">
        <v>13655167</v>
      </c>
      <c r="I6" s="3">
        <v>13655167</v>
      </c>
      <c r="J6" s="3">
        <v>13655167</v>
      </c>
      <c r="K6" s="3">
        <v>13655167</v>
      </c>
      <c r="L6" s="3">
        <v>13655167</v>
      </c>
      <c r="M6" s="3">
        <v>13655167</v>
      </c>
      <c r="N6" s="4">
        <v>13655167</v>
      </c>
      <c r="O6" s="6">
        <v>163862000</v>
      </c>
      <c r="P6" s="3">
        <v>172842000</v>
      </c>
      <c r="Q6" s="4">
        <v>182232000</v>
      </c>
    </row>
    <row r="7" spans="1:17" ht="13.5">
      <c r="A7" s="21" t="s">
        <v>25</v>
      </c>
      <c r="B7" s="20"/>
      <c r="C7" s="3">
        <v>4083342</v>
      </c>
      <c r="D7" s="3">
        <v>4083338</v>
      </c>
      <c r="E7" s="3">
        <v>4083338</v>
      </c>
      <c r="F7" s="3">
        <v>4083338</v>
      </c>
      <c r="G7" s="3">
        <v>4083338</v>
      </c>
      <c r="H7" s="3">
        <v>4083338</v>
      </c>
      <c r="I7" s="3">
        <v>4083338</v>
      </c>
      <c r="J7" s="3">
        <v>4083338</v>
      </c>
      <c r="K7" s="3">
        <v>4083338</v>
      </c>
      <c r="L7" s="3">
        <v>4083338</v>
      </c>
      <c r="M7" s="3">
        <v>4083338</v>
      </c>
      <c r="N7" s="4">
        <v>4083338</v>
      </c>
      <c r="O7" s="6">
        <v>49000060</v>
      </c>
      <c r="P7" s="3">
        <v>51646060</v>
      </c>
      <c r="Q7" s="4">
        <v>54868060</v>
      </c>
    </row>
    <row r="8" spans="1:17" ht="13.5">
      <c r="A8" s="21" t="s">
        <v>26</v>
      </c>
      <c r="B8" s="20"/>
      <c r="C8" s="3">
        <v>2833337</v>
      </c>
      <c r="D8" s="3">
        <v>2833333</v>
      </c>
      <c r="E8" s="3">
        <v>2833333</v>
      </c>
      <c r="F8" s="3">
        <v>2833333</v>
      </c>
      <c r="G8" s="3">
        <v>2833333</v>
      </c>
      <c r="H8" s="3">
        <v>2833333</v>
      </c>
      <c r="I8" s="3">
        <v>2833333</v>
      </c>
      <c r="J8" s="3">
        <v>2833333</v>
      </c>
      <c r="K8" s="3">
        <v>2833333</v>
      </c>
      <c r="L8" s="3">
        <v>2833333</v>
      </c>
      <c r="M8" s="3">
        <v>2833333</v>
      </c>
      <c r="N8" s="4">
        <v>2833333</v>
      </c>
      <c r="O8" s="6">
        <v>34000000</v>
      </c>
      <c r="P8" s="3">
        <v>35836000</v>
      </c>
      <c r="Q8" s="4">
        <v>37771000</v>
      </c>
    </row>
    <row r="9" spans="1:17" ht="13.5">
      <c r="A9" s="21" t="s">
        <v>27</v>
      </c>
      <c r="B9" s="20"/>
      <c r="C9" s="22">
        <v>1583337</v>
      </c>
      <c r="D9" s="22">
        <v>1583333</v>
      </c>
      <c r="E9" s="22">
        <v>1583333</v>
      </c>
      <c r="F9" s="22">
        <v>1583333</v>
      </c>
      <c r="G9" s="22">
        <v>1583333</v>
      </c>
      <c r="H9" s="22">
        <v>1583333</v>
      </c>
      <c r="I9" s="22">
        <v>1583333</v>
      </c>
      <c r="J9" s="22">
        <v>1583333</v>
      </c>
      <c r="K9" s="22">
        <v>1583333</v>
      </c>
      <c r="L9" s="22">
        <v>1583333</v>
      </c>
      <c r="M9" s="22">
        <v>1583333</v>
      </c>
      <c r="N9" s="23">
        <v>1583333</v>
      </c>
      <c r="O9" s="24">
        <v>19000000</v>
      </c>
      <c r="P9" s="22">
        <v>20026000</v>
      </c>
      <c r="Q9" s="23">
        <v>21107000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88910</v>
      </c>
      <c r="D11" s="3">
        <v>88898</v>
      </c>
      <c r="E11" s="3">
        <v>88898</v>
      </c>
      <c r="F11" s="3">
        <v>88898</v>
      </c>
      <c r="G11" s="3">
        <v>88898</v>
      </c>
      <c r="H11" s="3">
        <v>88898</v>
      </c>
      <c r="I11" s="3">
        <v>88898</v>
      </c>
      <c r="J11" s="3">
        <v>88898</v>
      </c>
      <c r="K11" s="3">
        <v>88898</v>
      </c>
      <c r="L11" s="3">
        <v>88898</v>
      </c>
      <c r="M11" s="3">
        <v>88898</v>
      </c>
      <c r="N11" s="4">
        <v>88898</v>
      </c>
      <c r="O11" s="6">
        <v>1066788</v>
      </c>
      <c r="P11" s="3">
        <v>1124390</v>
      </c>
      <c r="Q11" s="4">
        <v>1185102</v>
      </c>
    </row>
    <row r="12" spans="1:17" ht="13.5">
      <c r="A12" s="19" t="s">
        <v>29</v>
      </c>
      <c r="B12" s="25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v>0</v>
      </c>
      <c r="O12" s="6">
        <v>0</v>
      </c>
      <c r="P12" s="3">
        <v>0</v>
      </c>
      <c r="Q12" s="4">
        <v>0</v>
      </c>
    </row>
    <row r="13" spans="1:17" ht="13.5">
      <c r="A13" s="19" t="s">
        <v>30</v>
      </c>
      <c r="B13" s="25"/>
      <c r="C13" s="3">
        <v>4666675</v>
      </c>
      <c r="D13" s="3">
        <v>4666667</v>
      </c>
      <c r="E13" s="3">
        <v>4666667</v>
      </c>
      <c r="F13" s="3">
        <v>4666667</v>
      </c>
      <c r="G13" s="3">
        <v>4666667</v>
      </c>
      <c r="H13" s="3">
        <v>4666667</v>
      </c>
      <c r="I13" s="3">
        <v>4666667</v>
      </c>
      <c r="J13" s="3">
        <v>4666667</v>
      </c>
      <c r="K13" s="3">
        <v>4666667</v>
      </c>
      <c r="L13" s="3">
        <v>4666667</v>
      </c>
      <c r="M13" s="3">
        <v>4666667</v>
      </c>
      <c r="N13" s="4">
        <v>4666667</v>
      </c>
      <c r="O13" s="6">
        <v>56000012</v>
      </c>
      <c r="P13" s="3">
        <v>59024012</v>
      </c>
      <c r="Q13" s="4">
        <v>62211308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42259</v>
      </c>
      <c r="D15" s="3">
        <v>42255</v>
      </c>
      <c r="E15" s="3">
        <v>42255</v>
      </c>
      <c r="F15" s="3">
        <v>42255</v>
      </c>
      <c r="G15" s="3">
        <v>42255</v>
      </c>
      <c r="H15" s="3">
        <v>42255</v>
      </c>
      <c r="I15" s="3">
        <v>42255</v>
      </c>
      <c r="J15" s="3">
        <v>42255</v>
      </c>
      <c r="K15" s="3">
        <v>42255</v>
      </c>
      <c r="L15" s="3">
        <v>42255</v>
      </c>
      <c r="M15" s="3">
        <v>42255</v>
      </c>
      <c r="N15" s="4">
        <v>42255</v>
      </c>
      <c r="O15" s="6">
        <v>507064</v>
      </c>
      <c r="P15" s="3">
        <v>534446</v>
      </c>
      <c r="Q15" s="4">
        <v>563306</v>
      </c>
    </row>
    <row r="16" spans="1:17" ht="13.5">
      <c r="A16" s="19" t="s">
        <v>33</v>
      </c>
      <c r="B16" s="25"/>
      <c r="C16" s="3">
        <v>36654</v>
      </c>
      <c r="D16" s="3">
        <v>36646</v>
      </c>
      <c r="E16" s="3">
        <v>36646</v>
      </c>
      <c r="F16" s="3">
        <v>36646</v>
      </c>
      <c r="G16" s="3">
        <v>36646</v>
      </c>
      <c r="H16" s="3">
        <v>36646</v>
      </c>
      <c r="I16" s="3">
        <v>36646</v>
      </c>
      <c r="J16" s="3">
        <v>36646</v>
      </c>
      <c r="K16" s="3">
        <v>36646</v>
      </c>
      <c r="L16" s="3">
        <v>36646</v>
      </c>
      <c r="M16" s="3">
        <v>36646</v>
      </c>
      <c r="N16" s="4">
        <v>36646</v>
      </c>
      <c r="O16" s="6">
        <v>439760</v>
      </c>
      <c r="P16" s="3">
        <v>3689024</v>
      </c>
      <c r="Q16" s="4">
        <v>3888230</v>
      </c>
    </row>
    <row r="17" spans="1:17" ht="13.5">
      <c r="A17" s="21" t="s">
        <v>34</v>
      </c>
      <c r="B17" s="20"/>
      <c r="C17" s="3">
        <v>291674</v>
      </c>
      <c r="D17" s="3">
        <v>291666</v>
      </c>
      <c r="E17" s="3">
        <v>291666</v>
      </c>
      <c r="F17" s="3">
        <v>291666</v>
      </c>
      <c r="G17" s="3">
        <v>291666</v>
      </c>
      <c r="H17" s="3">
        <v>291666</v>
      </c>
      <c r="I17" s="3">
        <v>291666</v>
      </c>
      <c r="J17" s="3">
        <v>291666</v>
      </c>
      <c r="K17" s="3">
        <v>291666</v>
      </c>
      <c r="L17" s="3">
        <v>291666</v>
      </c>
      <c r="M17" s="3">
        <v>291666</v>
      </c>
      <c r="N17" s="4">
        <v>291666</v>
      </c>
      <c r="O17" s="6">
        <v>3500000</v>
      </c>
      <c r="P17" s="3">
        <v>3689000</v>
      </c>
      <c r="Q17" s="4">
        <v>3888206</v>
      </c>
    </row>
    <row r="18" spans="1:17" ht="13.5">
      <c r="A18" s="19" t="s">
        <v>35</v>
      </c>
      <c r="B18" s="25"/>
      <c r="C18" s="3">
        <v>11016935</v>
      </c>
      <c r="D18" s="3">
        <v>11016915</v>
      </c>
      <c r="E18" s="3">
        <v>11016915</v>
      </c>
      <c r="F18" s="3">
        <v>11016915</v>
      </c>
      <c r="G18" s="3">
        <v>11016915</v>
      </c>
      <c r="H18" s="3">
        <v>11016915</v>
      </c>
      <c r="I18" s="3">
        <v>11016915</v>
      </c>
      <c r="J18" s="3">
        <v>11016915</v>
      </c>
      <c r="K18" s="3">
        <v>11016915</v>
      </c>
      <c r="L18" s="3">
        <v>11016915</v>
      </c>
      <c r="M18" s="3">
        <v>11016915</v>
      </c>
      <c r="N18" s="4">
        <v>11016915</v>
      </c>
      <c r="O18" s="6">
        <v>132203000</v>
      </c>
      <c r="P18" s="3">
        <v>140928400</v>
      </c>
      <c r="Q18" s="4">
        <v>152438000</v>
      </c>
    </row>
    <row r="19" spans="1:17" ht="13.5">
      <c r="A19" s="19" t="s">
        <v>36</v>
      </c>
      <c r="B19" s="25"/>
      <c r="C19" s="22">
        <v>166705</v>
      </c>
      <c r="D19" s="22">
        <v>166649</v>
      </c>
      <c r="E19" s="22">
        <v>166649</v>
      </c>
      <c r="F19" s="22">
        <v>166649</v>
      </c>
      <c r="G19" s="22">
        <v>166649</v>
      </c>
      <c r="H19" s="22">
        <v>166649</v>
      </c>
      <c r="I19" s="22">
        <v>166649</v>
      </c>
      <c r="J19" s="22">
        <v>166649</v>
      </c>
      <c r="K19" s="22">
        <v>166649</v>
      </c>
      <c r="L19" s="22">
        <v>166649</v>
      </c>
      <c r="M19" s="22">
        <v>166649</v>
      </c>
      <c r="N19" s="23">
        <v>166649</v>
      </c>
      <c r="O19" s="24">
        <v>1999844</v>
      </c>
      <c r="P19" s="22">
        <v>2111443</v>
      </c>
      <c r="Q19" s="23">
        <v>2221676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43548331</v>
      </c>
      <c r="D21" s="29">
        <f t="shared" si="0"/>
        <v>43548203</v>
      </c>
      <c r="E21" s="29">
        <f t="shared" si="0"/>
        <v>43548203</v>
      </c>
      <c r="F21" s="29">
        <f>SUM(F5:F20)</f>
        <v>43548203</v>
      </c>
      <c r="G21" s="29">
        <f>SUM(G5:G20)</f>
        <v>43548203</v>
      </c>
      <c r="H21" s="29">
        <f>SUM(H5:H20)</f>
        <v>43548203</v>
      </c>
      <c r="I21" s="29">
        <f>SUM(I5:I20)</f>
        <v>43548203</v>
      </c>
      <c r="J21" s="29">
        <f t="shared" si="0"/>
        <v>43548203</v>
      </c>
      <c r="K21" s="29">
        <f>SUM(K5:K20)</f>
        <v>43548203</v>
      </c>
      <c r="L21" s="29">
        <f>SUM(L5:L20)</f>
        <v>43548203</v>
      </c>
      <c r="M21" s="29">
        <f>SUM(M5:M20)</f>
        <v>43548203</v>
      </c>
      <c r="N21" s="30">
        <f t="shared" si="0"/>
        <v>43548203</v>
      </c>
      <c r="O21" s="31">
        <f t="shared" si="0"/>
        <v>522578564</v>
      </c>
      <c r="P21" s="29">
        <f t="shared" si="0"/>
        <v>555744811</v>
      </c>
      <c r="Q21" s="32">
        <f t="shared" si="0"/>
        <v>590139800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16086536</v>
      </c>
      <c r="D24" s="3">
        <v>16084019</v>
      </c>
      <c r="E24" s="3">
        <v>16084019</v>
      </c>
      <c r="F24" s="3">
        <v>16084022</v>
      </c>
      <c r="G24" s="3">
        <v>16084019</v>
      </c>
      <c r="H24" s="3">
        <v>16084019</v>
      </c>
      <c r="I24" s="3">
        <v>16084028</v>
      </c>
      <c r="J24" s="3">
        <v>16084019</v>
      </c>
      <c r="K24" s="3">
        <v>16084019</v>
      </c>
      <c r="L24" s="3">
        <v>16084022</v>
      </c>
      <c r="M24" s="3">
        <v>16084019</v>
      </c>
      <c r="N24" s="36">
        <v>16084019</v>
      </c>
      <c r="O24" s="6">
        <v>193010760</v>
      </c>
      <c r="P24" s="3">
        <v>203433712</v>
      </c>
      <c r="Q24" s="4">
        <v>214418656</v>
      </c>
    </row>
    <row r="25" spans="1:17" ht="13.5">
      <c r="A25" s="21" t="s">
        <v>41</v>
      </c>
      <c r="B25" s="20"/>
      <c r="C25" s="3">
        <v>1375121</v>
      </c>
      <c r="D25" s="3">
        <v>1374989</v>
      </c>
      <c r="E25" s="3">
        <v>1374989</v>
      </c>
      <c r="F25" s="3">
        <v>1374989</v>
      </c>
      <c r="G25" s="3">
        <v>1374989</v>
      </c>
      <c r="H25" s="3">
        <v>1374989</v>
      </c>
      <c r="I25" s="3">
        <v>1374989</v>
      </c>
      <c r="J25" s="3">
        <v>1374989</v>
      </c>
      <c r="K25" s="3">
        <v>1374989</v>
      </c>
      <c r="L25" s="3">
        <v>1374989</v>
      </c>
      <c r="M25" s="3">
        <v>1374989</v>
      </c>
      <c r="N25" s="4">
        <v>1374989</v>
      </c>
      <c r="O25" s="6">
        <v>16500000</v>
      </c>
      <c r="P25" s="3">
        <v>17391000</v>
      </c>
      <c r="Q25" s="4">
        <v>18330115</v>
      </c>
    </row>
    <row r="26" spans="1:17" ht="13.5">
      <c r="A26" s="21" t="s">
        <v>42</v>
      </c>
      <c r="B26" s="20"/>
      <c r="C26" s="3">
        <v>3278337</v>
      </c>
      <c r="D26" s="3">
        <v>3278333</v>
      </c>
      <c r="E26" s="3">
        <v>3278333</v>
      </c>
      <c r="F26" s="3">
        <v>3278333</v>
      </c>
      <c r="G26" s="3">
        <v>3278333</v>
      </c>
      <c r="H26" s="3">
        <v>3278333</v>
      </c>
      <c r="I26" s="3">
        <v>3278333</v>
      </c>
      <c r="J26" s="3">
        <v>3278333</v>
      </c>
      <c r="K26" s="3">
        <v>3278333</v>
      </c>
      <c r="L26" s="3">
        <v>3278333</v>
      </c>
      <c r="M26" s="3">
        <v>3278333</v>
      </c>
      <c r="N26" s="4">
        <v>3278333</v>
      </c>
      <c r="O26" s="6">
        <v>39340000</v>
      </c>
      <c r="P26" s="3">
        <v>56462630</v>
      </c>
      <c r="Q26" s="4">
        <v>59568075</v>
      </c>
    </row>
    <row r="27" spans="1:17" ht="13.5">
      <c r="A27" s="21" t="s">
        <v>43</v>
      </c>
      <c r="B27" s="20"/>
      <c r="C27" s="3">
        <v>4176946</v>
      </c>
      <c r="D27" s="3">
        <v>4176914</v>
      </c>
      <c r="E27" s="3">
        <v>4176914</v>
      </c>
      <c r="F27" s="3">
        <v>4176914</v>
      </c>
      <c r="G27" s="3">
        <v>4176914</v>
      </c>
      <c r="H27" s="3">
        <v>4176914</v>
      </c>
      <c r="I27" s="3">
        <v>4176914</v>
      </c>
      <c r="J27" s="3">
        <v>4176914</v>
      </c>
      <c r="K27" s="3">
        <v>4176914</v>
      </c>
      <c r="L27" s="3">
        <v>4176914</v>
      </c>
      <c r="M27" s="3">
        <v>4176914</v>
      </c>
      <c r="N27" s="36">
        <v>4176914</v>
      </c>
      <c r="O27" s="6">
        <v>50123000</v>
      </c>
      <c r="P27" s="3">
        <v>67824750</v>
      </c>
      <c r="Q27" s="4">
        <v>71555111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1</v>
      </c>
      <c r="Q28" s="4">
        <v>1</v>
      </c>
    </row>
    <row r="29" spans="1:17" ht="13.5">
      <c r="A29" s="21" t="s">
        <v>45</v>
      </c>
      <c r="B29" s="20"/>
      <c r="C29" s="3">
        <v>9987850</v>
      </c>
      <c r="D29" s="3">
        <v>9987850</v>
      </c>
      <c r="E29" s="3">
        <v>9987850</v>
      </c>
      <c r="F29" s="3">
        <v>9987850</v>
      </c>
      <c r="G29" s="3">
        <v>9987850</v>
      </c>
      <c r="H29" s="3">
        <v>9987850</v>
      </c>
      <c r="I29" s="3">
        <v>9987850</v>
      </c>
      <c r="J29" s="3">
        <v>9987850</v>
      </c>
      <c r="K29" s="3">
        <v>9987850</v>
      </c>
      <c r="L29" s="3">
        <v>9987850</v>
      </c>
      <c r="M29" s="3">
        <v>9987850</v>
      </c>
      <c r="N29" s="36">
        <v>9987850</v>
      </c>
      <c r="O29" s="6">
        <v>119854200</v>
      </c>
      <c r="P29" s="3">
        <v>126326327</v>
      </c>
      <c r="Q29" s="4">
        <v>133147949</v>
      </c>
    </row>
    <row r="30" spans="1:17" ht="13.5">
      <c r="A30" s="21" t="s">
        <v>46</v>
      </c>
      <c r="B30" s="20"/>
      <c r="C30" s="3">
        <v>858348</v>
      </c>
      <c r="D30" s="3">
        <v>858332</v>
      </c>
      <c r="E30" s="3">
        <v>858332</v>
      </c>
      <c r="F30" s="3">
        <v>858332</v>
      </c>
      <c r="G30" s="3">
        <v>858332</v>
      </c>
      <c r="H30" s="3">
        <v>858332</v>
      </c>
      <c r="I30" s="3">
        <v>858332</v>
      </c>
      <c r="J30" s="3">
        <v>858332</v>
      </c>
      <c r="K30" s="3">
        <v>858332</v>
      </c>
      <c r="L30" s="3">
        <v>858332</v>
      </c>
      <c r="M30" s="3">
        <v>858332</v>
      </c>
      <c r="N30" s="4">
        <v>858332</v>
      </c>
      <c r="O30" s="6">
        <v>10300000</v>
      </c>
      <c r="P30" s="3">
        <v>10856200</v>
      </c>
      <c r="Q30" s="4">
        <v>11442435</v>
      </c>
    </row>
    <row r="31" spans="1:17" ht="13.5">
      <c r="A31" s="21" t="s">
        <v>47</v>
      </c>
      <c r="B31" s="20"/>
      <c r="C31" s="3">
        <v>1783469</v>
      </c>
      <c r="D31" s="3">
        <v>1783321</v>
      </c>
      <c r="E31" s="3">
        <v>1783321</v>
      </c>
      <c r="F31" s="3">
        <v>1783321</v>
      </c>
      <c r="G31" s="3">
        <v>1783321</v>
      </c>
      <c r="H31" s="3">
        <v>1783321</v>
      </c>
      <c r="I31" s="3">
        <v>1783321</v>
      </c>
      <c r="J31" s="3">
        <v>1783321</v>
      </c>
      <c r="K31" s="3">
        <v>1783321</v>
      </c>
      <c r="L31" s="3">
        <v>1783321</v>
      </c>
      <c r="M31" s="3">
        <v>1783321</v>
      </c>
      <c r="N31" s="36">
        <v>1783321</v>
      </c>
      <c r="O31" s="6">
        <v>21400000</v>
      </c>
      <c r="P31" s="3">
        <v>21400000</v>
      </c>
      <c r="Q31" s="4">
        <v>21400000</v>
      </c>
    </row>
    <row r="32" spans="1:17" ht="13.5">
      <c r="A32" s="21" t="s">
        <v>35</v>
      </c>
      <c r="B32" s="20"/>
      <c r="C32" s="3">
        <v>416674</v>
      </c>
      <c r="D32" s="3">
        <v>416666</v>
      </c>
      <c r="E32" s="3">
        <v>416666</v>
      </c>
      <c r="F32" s="3">
        <v>416666</v>
      </c>
      <c r="G32" s="3">
        <v>416666</v>
      </c>
      <c r="H32" s="3">
        <v>416666</v>
      </c>
      <c r="I32" s="3">
        <v>416666</v>
      </c>
      <c r="J32" s="3">
        <v>416666</v>
      </c>
      <c r="K32" s="3">
        <v>416666</v>
      </c>
      <c r="L32" s="3">
        <v>416666</v>
      </c>
      <c r="M32" s="3">
        <v>416666</v>
      </c>
      <c r="N32" s="4">
        <v>416666</v>
      </c>
      <c r="O32" s="6">
        <v>5000000</v>
      </c>
      <c r="P32" s="3">
        <v>5000000</v>
      </c>
      <c r="Q32" s="4">
        <v>5000000</v>
      </c>
    </row>
    <row r="33" spans="1:17" ht="13.5">
      <c r="A33" s="21" t="s">
        <v>48</v>
      </c>
      <c r="B33" s="20"/>
      <c r="C33" s="3">
        <v>1083630</v>
      </c>
      <c r="D33" s="3">
        <v>1083342</v>
      </c>
      <c r="E33" s="3">
        <v>1083342</v>
      </c>
      <c r="F33" s="3">
        <v>1083342</v>
      </c>
      <c r="G33" s="3">
        <v>1083342</v>
      </c>
      <c r="H33" s="3">
        <v>1083342</v>
      </c>
      <c r="I33" s="3">
        <v>1083342</v>
      </c>
      <c r="J33" s="3">
        <v>1083342</v>
      </c>
      <c r="K33" s="3">
        <v>1083342</v>
      </c>
      <c r="L33" s="3">
        <v>1083342</v>
      </c>
      <c r="M33" s="3">
        <v>1083342</v>
      </c>
      <c r="N33" s="4">
        <v>1083342</v>
      </c>
      <c r="O33" s="6">
        <v>13000392</v>
      </c>
      <c r="P33" s="3">
        <v>13702412</v>
      </c>
      <c r="Q33" s="4">
        <v>14414938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39046911</v>
      </c>
      <c r="D35" s="29">
        <f t="shared" si="1"/>
        <v>39043766</v>
      </c>
      <c r="E35" s="29">
        <f t="shared" si="1"/>
        <v>39043766</v>
      </c>
      <c r="F35" s="29">
        <f>SUM(F24:F34)</f>
        <v>39043769</v>
      </c>
      <c r="G35" s="29">
        <f>SUM(G24:G34)</f>
        <v>39043766</v>
      </c>
      <c r="H35" s="29">
        <f>SUM(H24:H34)</f>
        <v>39043766</v>
      </c>
      <c r="I35" s="29">
        <f>SUM(I24:I34)</f>
        <v>39043775</v>
      </c>
      <c r="J35" s="29">
        <f t="shared" si="1"/>
        <v>39043766</v>
      </c>
      <c r="K35" s="29">
        <f>SUM(K24:K34)</f>
        <v>39043766</v>
      </c>
      <c r="L35" s="29">
        <f>SUM(L24:L34)</f>
        <v>39043769</v>
      </c>
      <c r="M35" s="29">
        <f>SUM(M24:M34)</f>
        <v>39043766</v>
      </c>
      <c r="N35" s="32">
        <f t="shared" si="1"/>
        <v>39043766</v>
      </c>
      <c r="O35" s="31">
        <f t="shared" si="1"/>
        <v>468528352</v>
      </c>
      <c r="P35" s="29">
        <f t="shared" si="1"/>
        <v>522397032</v>
      </c>
      <c r="Q35" s="32">
        <f t="shared" si="1"/>
        <v>549277280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4501420</v>
      </c>
      <c r="D37" s="42">
        <f t="shared" si="2"/>
        <v>4504437</v>
      </c>
      <c r="E37" s="42">
        <f t="shared" si="2"/>
        <v>4504437</v>
      </c>
      <c r="F37" s="42">
        <f>+F21-F35</f>
        <v>4504434</v>
      </c>
      <c r="G37" s="42">
        <f>+G21-G35</f>
        <v>4504437</v>
      </c>
      <c r="H37" s="42">
        <f>+H21-H35</f>
        <v>4504437</v>
      </c>
      <c r="I37" s="42">
        <f>+I21-I35</f>
        <v>4504428</v>
      </c>
      <c r="J37" s="42">
        <f t="shared" si="2"/>
        <v>4504437</v>
      </c>
      <c r="K37" s="42">
        <f>+K21-K35</f>
        <v>4504437</v>
      </c>
      <c r="L37" s="42">
        <f>+L21-L35</f>
        <v>4504434</v>
      </c>
      <c r="M37" s="42">
        <f>+M21-M35</f>
        <v>4504437</v>
      </c>
      <c r="N37" s="43">
        <f t="shared" si="2"/>
        <v>4504437</v>
      </c>
      <c r="O37" s="44">
        <f t="shared" si="2"/>
        <v>54050212</v>
      </c>
      <c r="P37" s="42">
        <f t="shared" si="2"/>
        <v>33347779</v>
      </c>
      <c r="Q37" s="43">
        <f t="shared" si="2"/>
        <v>40862520</v>
      </c>
    </row>
    <row r="38" spans="1:17" ht="21" customHeight="1">
      <c r="A38" s="45" t="s">
        <v>52</v>
      </c>
      <c r="B38" s="25"/>
      <c r="C38" s="3">
        <v>3878337</v>
      </c>
      <c r="D38" s="3">
        <v>3878333</v>
      </c>
      <c r="E38" s="3">
        <v>3878333</v>
      </c>
      <c r="F38" s="3">
        <v>3878333</v>
      </c>
      <c r="G38" s="3">
        <v>3878333</v>
      </c>
      <c r="H38" s="3">
        <v>3878333</v>
      </c>
      <c r="I38" s="3">
        <v>3878333</v>
      </c>
      <c r="J38" s="3">
        <v>3878333</v>
      </c>
      <c r="K38" s="3">
        <v>3878333</v>
      </c>
      <c r="L38" s="3">
        <v>3878333</v>
      </c>
      <c r="M38" s="3">
        <v>3878333</v>
      </c>
      <c r="N38" s="4">
        <v>3878333</v>
      </c>
      <c r="O38" s="6">
        <v>46540000</v>
      </c>
      <c r="P38" s="3">
        <v>44843000</v>
      </c>
      <c r="Q38" s="4">
        <v>47934000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8379757</v>
      </c>
      <c r="D41" s="50">
        <f t="shared" si="3"/>
        <v>8382770</v>
      </c>
      <c r="E41" s="50">
        <f t="shared" si="3"/>
        <v>8382770</v>
      </c>
      <c r="F41" s="50">
        <f>SUM(F37:F40)</f>
        <v>8382767</v>
      </c>
      <c r="G41" s="50">
        <f>SUM(G37:G40)</f>
        <v>8382770</v>
      </c>
      <c r="H41" s="50">
        <f>SUM(H37:H40)</f>
        <v>8382770</v>
      </c>
      <c r="I41" s="50">
        <f>SUM(I37:I40)</f>
        <v>8382761</v>
      </c>
      <c r="J41" s="50">
        <f t="shared" si="3"/>
        <v>8382770</v>
      </c>
      <c r="K41" s="50">
        <f>SUM(K37:K40)</f>
        <v>8382770</v>
      </c>
      <c r="L41" s="50">
        <f>SUM(L37:L40)</f>
        <v>8382767</v>
      </c>
      <c r="M41" s="50">
        <f>SUM(M37:M40)</f>
        <v>8382770</v>
      </c>
      <c r="N41" s="51">
        <f t="shared" si="3"/>
        <v>8382770</v>
      </c>
      <c r="O41" s="52">
        <f t="shared" si="3"/>
        <v>100590212</v>
      </c>
      <c r="P41" s="50">
        <f t="shared" si="3"/>
        <v>78190779</v>
      </c>
      <c r="Q41" s="51">
        <f t="shared" si="3"/>
        <v>88796520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8379757</v>
      </c>
      <c r="D43" s="57">
        <f t="shared" si="4"/>
        <v>8382770</v>
      </c>
      <c r="E43" s="57">
        <f t="shared" si="4"/>
        <v>8382770</v>
      </c>
      <c r="F43" s="57">
        <f>+F41-F42</f>
        <v>8382767</v>
      </c>
      <c r="G43" s="57">
        <f>+G41-G42</f>
        <v>8382770</v>
      </c>
      <c r="H43" s="57">
        <f>+H41-H42</f>
        <v>8382770</v>
      </c>
      <c r="I43" s="57">
        <f>+I41-I42</f>
        <v>8382761</v>
      </c>
      <c r="J43" s="57">
        <f t="shared" si="4"/>
        <v>8382770</v>
      </c>
      <c r="K43" s="57">
        <f>+K41-K42</f>
        <v>8382770</v>
      </c>
      <c r="L43" s="57">
        <f>+L41-L42</f>
        <v>8382767</v>
      </c>
      <c r="M43" s="57">
        <f>+M41-M42</f>
        <v>8382770</v>
      </c>
      <c r="N43" s="58">
        <f t="shared" si="4"/>
        <v>8382770</v>
      </c>
      <c r="O43" s="59">
        <f t="shared" si="4"/>
        <v>100590212</v>
      </c>
      <c r="P43" s="57">
        <f t="shared" si="4"/>
        <v>78190779</v>
      </c>
      <c r="Q43" s="58">
        <f t="shared" si="4"/>
        <v>88796520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8379757</v>
      </c>
      <c r="D45" s="50">
        <f t="shared" si="5"/>
        <v>8382770</v>
      </c>
      <c r="E45" s="50">
        <f t="shared" si="5"/>
        <v>8382770</v>
      </c>
      <c r="F45" s="50">
        <f>SUM(F43:F44)</f>
        <v>8382767</v>
      </c>
      <c r="G45" s="50">
        <f>SUM(G43:G44)</f>
        <v>8382770</v>
      </c>
      <c r="H45" s="50">
        <f>SUM(H43:H44)</f>
        <v>8382770</v>
      </c>
      <c r="I45" s="50">
        <f>SUM(I43:I44)</f>
        <v>8382761</v>
      </c>
      <c r="J45" s="50">
        <f t="shared" si="5"/>
        <v>8382770</v>
      </c>
      <c r="K45" s="50">
        <f>SUM(K43:K44)</f>
        <v>8382770</v>
      </c>
      <c r="L45" s="50">
        <f>SUM(L43:L44)</f>
        <v>8382767</v>
      </c>
      <c r="M45" s="50">
        <f>SUM(M43:M44)</f>
        <v>8382770</v>
      </c>
      <c r="N45" s="51">
        <f t="shared" si="5"/>
        <v>8382770</v>
      </c>
      <c r="O45" s="52">
        <f t="shared" si="5"/>
        <v>100590212</v>
      </c>
      <c r="P45" s="50">
        <f t="shared" si="5"/>
        <v>78190779</v>
      </c>
      <c r="Q45" s="51">
        <f t="shared" si="5"/>
        <v>88796520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8379757</v>
      </c>
      <c r="D47" s="63">
        <f t="shared" si="6"/>
        <v>8382770</v>
      </c>
      <c r="E47" s="63">
        <f t="shared" si="6"/>
        <v>8382770</v>
      </c>
      <c r="F47" s="63">
        <f>SUM(F45:F46)</f>
        <v>8382767</v>
      </c>
      <c r="G47" s="63">
        <f>SUM(G45:G46)</f>
        <v>8382770</v>
      </c>
      <c r="H47" s="63">
        <f>SUM(H45:H46)</f>
        <v>8382770</v>
      </c>
      <c r="I47" s="63">
        <f>SUM(I45:I46)</f>
        <v>8382761</v>
      </c>
      <c r="J47" s="63">
        <f t="shared" si="6"/>
        <v>8382770</v>
      </c>
      <c r="K47" s="63">
        <f>SUM(K45:K46)</f>
        <v>8382770</v>
      </c>
      <c r="L47" s="63">
        <f>SUM(L45:L46)</f>
        <v>8382767</v>
      </c>
      <c r="M47" s="63">
        <f>SUM(M45:M46)</f>
        <v>8382770</v>
      </c>
      <c r="N47" s="64">
        <f t="shared" si="6"/>
        <v>8382770</v>
      </c>
      <c r="O47" s="65">
        <f t="shared" si="6"/>
        <v>100590212</v>
      </c>
      <c r="P47" s="63">
        <f t="shared" si="6"/>
        <v>78190779</v>
      </c>
      <c r="Q47" s="66">
        <f t="shared" si="6"/>
        <v>88796520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5420515</v>
      </c>
      <c r="D5" s="3">
        <v>5420515</v>
      </c>
      <c r="E5" s="3">
        <v>5420515</v>
      </c>
      <c r="F5" s="3">
        <v>5420515</v>
      </c>
      <c r="G5" s="3">
        <v>5420515</v>
      </c>
      <c r="H5" s="3">
        <v>5420515</v>
      </c>
      <c r="I5" s="3">
        <v>5420515</v>
      </c>
      <c r="J5" s="3">
        <v>5420515</v>
      </c>
      <c r="K5" s="3">
        <v>5420515</v>
      </c>
      <c r="L5" s="3">
        <v>5420515</v>
      </c>
      <c r="M5" s="3">
        <v>5420515</v>
      </c>
      <c r="N5" s="4">
        <v>5420525</v>
      </c>
      <c r="O5" s="5">
        <v>65046190</v>
      </c>
      <c r="P5" s="3">
        <v>65046190</v>
      </c>
      <c r="Q5" s="4">
        <v>65046190</v>
      </c>
    </row>
    <row r="6" spans="1:17" ht="13.5">
      <c r="A6" s="19" t="s">
        <v>24</v>
      </c>
      <c r="B6" s="20"/>
      <c r="C6" s="3">
        <v>7039330</v>
      </c>
      <c r="D6" s="3">
        <v>7039330</v>
      </c>
      <c r="E6" s="3">
        <v>7039330</v>
      </c>
      <c r="F6" s="3">
        <v>7039330</v>
      </c>
      <c r="G6" s="3">
        <v>7039330</v>
      </c>
      <c r="H6" s="3">
        <v>7039330</v>
      </c>
      <c r="I6" s="3">
        <v>7039330</v>
      </c>
      <c r="J6" s="3">
        <v>7039330</v>
      </c>
      <c r="K6" s="3">
        <v>7039330</v>
      </c>
      <c r="L6" s="3">
        <v>7039330</v>
      </c>
      <c r="M6" s="3">
        <v>7039330</v>
      </c>
      <c r="N6" s="4">
        <v>7039352</v>
      </c>
      <c r="O6" s="6">
        <v>84471982</v>
      </c>
      <c r="P6" s="3">
        <v>89033466</v>
      </c>
      <c r="Q6" s="4">
        <v>93841275</v>
      </c>
    </row>
    <row r="7" spans="1:17" ht="13.5">
      <c r="A7" s="21" t="s">
        <v>25</v>
      </c>
      <c r="B7" s="20"/>
      <c r="C7" s="3">
        <v>1736376</v>
      </c>
      <c r="D7" s="3">
        <v>1736376</v>
      </c>
      <c r="E7" s="3">
        <v>1736376</v>
      </c>
      <c r="F7" s="3">
        <v>1736376</v>
      </c>
      <c r="G7" s="3">
        <v>1736376</v>
      </c>
      <c r="H7" s="3">
        <v>1736376</v>
      </c>
      <c r="I7" s="3">
        <v>1736376</v>
      </c>
      <c r="J7" s="3">
        <v>1736395</v>
      </c>
      <c r="K7" s="3">
        <v>1736376</v>
      </c>
      <c r="L7" s="3">
        <v>1736376</v>
      </c>
      <c r="M7" s="3">
        <v>1736376</v>
      </c>
      <c r="N7" s="4">
        <v>1736378</v>
      </c>
      <c r="O7" s="6">
        <v>20836533</v>
      </c>
      <c r="P7" s="3">
        <v>21961705</v>
      </c>
      <c r="Q7" s="4">
        <v>23147638</v>
      </c>
    </row>
    <row r="8" spans="1:17" ht="13.5">
      <c r="A8" s="21" t="s">
        <v>26</v>
      </c>
      <c r="B8" s="20"/>
      <c r="C8" s="3">
        <v>308146</v>
      </c>
      <c r="D8" s="3">
        <v>308146</v>
      </c>
      <c r="E8" s="3">
        <v>308146</v>
      </c>
      <c r="F8" s="3">
        <v>308146</v>
      </c>
      <c r="G8" s="3">
        <v>308146</v>
      </c>
      <c r="H8" s="3">
        <v>308146</v>
      </c>
      <c r="I8" s="3">
        <v>308347</v>
      </c>
      <c r="J8" s="3">
        <v>308146</v>
      </c>
      <c r="K8" s="3">
        <v>308146</v>
      </c>
      <c r="L8" s="3">
        <v>308144</v>
      </c>
      <c r="M8" s="3">
        <v>308145</v>
      </c>
      <c r="N8" s="4">
        <v>308149</v>
      </c>
      <c r="O8" s="6">
        <v>3697953</v>
      </c>
      <c r="P8" s="3">
        <v>3897429</v>
      </c>
      <c r="Q8" s="4">
        <v>4107889</v>
      </c>
    </row>
    <row r="9" spans="1:17" ht="13.5">
      <c r="A9" s="21" t="s">
        <v>27</v>
      </c>
      <c r="B9" s="20"/>
      <c r="C9" s="22">
        <v>1743212</v>
      </c>
      <c r="D9" s="22">
        <v>1743212</v>
      </c>
      <c r="E9" s="22">
        <v>1743212</v>
      </c>
      <c r="F9" s="22">
        <v>1743212</v>
      </c>
      <c r="G9" s="22">
        <v>1743212</v>
      </c>
      <c r="H9" s="22">
        <v>1743212</v>
      </c>
      <c r="I9" s="22">
        <v>1743212</v>
      </c>
      <c r="J9" s="22">
        <v>1743212</v>
      </c>
      <c r="K9" s="22">
        <v>1743212</v>
      </c>
      <c r="L9" s="22">
        <v>1743214</v>
      </c>
      <c r="M9" s="22">
        <v>1743212</v>
      </c>
      <c r="N9" s="23">
        <v>1743219</v>
      </c>
      <c r="O9" s="24">
        <v>20918553</v>
      </c>
      <c r="P9" s="22">
        <v>22111396</v>
      </c>
      <c r="Q9" s="23">
        <v>23305411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9915</v>
      </c>
      <c r="D11" s="3">
        <v>9915</v>
      </c>
      <c r="E11" s="3">
        <v>9915</v>
      </c>
      <c r="F11" s="3">
        <v>9915</v>
      </c>
      <c r="G11" s="3">
        <v>9915</v>
      </c>
      <c r="H11" s="3">
        <v>9915</v>
      </c>
      <c r="I11" s="3">
        <v>9915</v>
      </c>
      <c r="J11" s="3">
        <v>9915</v>
      </c>
      <c r="K11" s="3">
        <v>9915</v>
      </c>
      <c r="L11" s="3">
        <v>9915</v>
      </c>
      <c r="M11" s="3">
        <v>9915</v>
      </c>
      <c r="N11" s="4">
        <v>9911</v>
      </c>
      <c r="O11" s="6">
        <v>118976</v>
      </c>
      <c r="P11" s="3">
        <v>9460</v>
      </c>
      <c r="Q11" s="4">
        <v>9971</v>
      </c>
    </row>
    <row r="12" spans="1:17" ht="13.5">
      <c r="A12" s="19" t="s">
        <v>29</v>
      </c>
      <c r="B12" s="25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v>0</v>
      </c>
      <c r="O12" s="6">
        <v>0</v>
      </c>
      <c r="P12" s="3">
        <v>0</v>
      </c>
      <c r="Q12" s="4">
        <v>0</v>
      </c>
    </row>
    <row r="13" spans="1:17" ht="13.5">
      <c r="A13" s="19" t="s">
        <v>30</v>
      </c>
      <c r="B13" s="25"/>
      <c r="C13" s="3">
        <v>625000</v>
      </c>
      <c r="D13" s="3">
        <v>625000</v>
      </c>
      <c r="E13" s="3">
        <v>625000</v>
      </c>
      <c r="F13" s="3">
        <v>625000</v>
      </c>
      <c r="G13" s="3">
        <v>625000</v>
      </c>
      <c r="H13" s="3">
        <v>625000</v>
      </c>
      <c r="I13" s="3">
        <v>625000</v>
      </c>
      <c r="J13" s="3">
        <v>625000</v>
      </c>
      <c r="K13" s="3">
        <v>625000</v>
      </c>
      <c r="L13" s="3">
        <v>625000</v>
      </c>
      <c r="M13" s="3">
        <v>625000</v>
      </c>
      <c r="N13" s="4">
        <v>625000</v>
      </c>
      <c r="O13" s="6">
        <v>7500000</v>
      </c>
      <c r="P13" s="3">
        <v>7905000</v>
      </c>
      <c r="Q13" s="4">
        <v>8331870</v>
      </c>
    </row>
    <row r="14" spans="1:17" ht="13.5">
      <c r="A14" s="19" t="s">
        <v>31</v>
      </c>
      <c r="B14" s="25"/>
      <c r="C14" s="3">
        <v>14967</v>
      </c>
      <c r="D14" s="3">
        <v>14967</v>
      </c>
      <c r="E14" s="3">
        <v>14967</v>
      </c>
      <c r="F14" s="3">
        <v>14967</v>
      </c>
      <c r="G14" s="3">
        <v>14967</v>
      </c>
      <c r="H14" s="3">
        <v>14967</v>
      </c>
      <c r="I14" s="3">
        <v>14967</v>
      </c>
      <c r="J14" s="3">
        <v>14967</v>
      </c>
      <c r="K14" s="3">
        <v>14967</v>
      </c>
      <c r="L14" s="3">
        <v>14967</v>
      </c>
      <c r="M14" s="3">
        <v>14967</v>
      </c>
      <c r="N14" s="4">
        <v>14965</v>
      </c>
      <c r="O14" s="6">
        <v>179602</v>
      </c>
      <c r="P14" s="3">
        <v>189300</v>
      </c>
      <c r="Q14" s="4">
        <v>199522</v>
      </c>
    </row>
    <row r="15" spans="1:17" ht="13.5">
      <c r="A15" s="19" t="s">
        <v>32</v>
      </c>
      <c r="B15" s="25"/>
      <c r="C15" s="3">
        <v>351707</v>
      </c>
      <c r="D15" s="3">
        <v>351707</v>
      </c>
      <c r="E15" s="3">
        <v>351707</v>
      </c>
      <c r="F15" s="3">
        <v>351707</v>
      </c>
      <c r="G15" s="3">
        <v>351707</v>
      </c>
      <c r="H15" s="3">
        <v>351707</v>
      </c>
      <c r="I15" s="3">
        <v>351707</v>
      </c>
      <c r="J15" s="3">
        <v>351707</v>
      </c>
      <c r="K15" s="3">
        <v>351707</v>
      </c>
      <c r="L15" s="3">
        <v>351707</v>
      </c>
      <c r="M15" s="3">
        <v>351707</v>
      </c>
      <c r="N15" s="4">
        <v>351705</v>
      </c>
      <c r="O15" s="6">
        <v>4220482</v>
      </c>
      <c r="P15" s="3">
        <v>4448388</v>
      </c>
      <c r="Q15" s="4">
        <v>4688600</v>
      </c>
    </row>
    <row r="16" spans="1:17" ht="13.5">
      <c r="A16" s="19" t="s">
        <v>33</v>
      </c>
      <c r="B16" s="25"/>
      <c r="C16" s="3">
        <v>364258</v>
      </c>
      <c r="D16" s="3">
        <v>364258</v>
      </c>
      <c r="E16" s="3">
        <v>364258</v>
      </c>
      <c r="F16" s="3">
        <v>364258</v>
      </c>
      <c r="G16" s="3">
        <v>364258</v>
      </c>
      <c r="H16" s="3">
        <v>364258</v>
      </c>
      <c r="I16" s="3">
        <v>364258</v>
      </c>
      <c r="J16" s="3">
        <v>364258</v>
      </c>
      <c r="K16" s="3">
        <v>364258</v>
      </c>
      <c r="L16" s="3">
        <v>364258</v>
      </c>
      <c r="M16" s="3">
        <v>364258</v>
      </c>
      <c r="N16" s="4">
        <v>364260</v>
      </c>
      <c r="O16" s="6">
        <v>4371098</v>
      </c>
      <c r="P16" s="3">
        <v>4607138</v>
      </c>
      <c r="Q16" s="4">
        <v>4855923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14769666</v>
      </c>
      <c r="D18" s="3">
        <v>14769666</v>
      </c>
      <c r="E18" s="3">
        <v>14769666</v>
      </c>
      <c r="F18" s="3">
        <v>14769666</v>
      </c>
      <c r="G18" s="3">
        <v>14769666</v>
      </c>
      <c r="H18" s="3">
        <v>14769666</v>
      </c>
      <c r="I18" s="3">
        <v>14769666</v>
      </c>
      <c r="J18" s="3">
        <v>14769666</v>
      </c>
      <c r="K18" s="3">
        <v>14769666</v>
      </c>
      <c r="L18" s="3">
        <v>14769666</v>
      </c>
      <c r="M18" s="3">
        <v>14769663</v>
      </c>
      <c r="N18" s="4">
        <v>14769678</v>
      </c>
      <c r="O18" s="6">
        <v>177236001</v>
      </c>
      <c r="P18" s="3">
        <v>189228484</v>
      </c>
      <c r="Q18" s="4">
        <v>203615289</v>
      </c>
    </row>
    <row r="19" spans="1:17" ht="13.5">
      <c r="A19" s="19" t="s">
        <v>36</v>
      </c>
      <c r="B19" s="25"/>
      <c r="C19" s="22">
        <v>94213</v>
      </c>
      <c r="D19" s="22">
        <v>94213</v>
      </c>
      <c r="E19" s="22">
        <v>94213</v>
      </c>
      <c r="F19" s="22">
        <v>94213</v>
      </c>
      <c r="G19" s="22">
        <v>94213</v>
      </c>
      <c r="H19" s="22">
        <v>94213</v>
      </c>
      <c r="I19" s="22">
        <v>94213</v>
      </c>
      <c r="J19" s="22">
        <v>94213</v>
      </c>
      <c r="K19" s="22">
        <v>94213</v>
      </c>
      <c r="L19" s="22">
        <v>94213</v>
      </c>
      <c r="M19" s="22">
        <v>94213</v>
      </c>
      <c r="N19" s="23">
        <v>94230</v>
      </c>
      <c r="O19" s="24">
        <v>1130573</v>
      </c>
      <c r="P19" s="22">
        <v>1191624</v>
      </c>
      <c r="Q19" s="23">
        <v>1255972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32477305</v>
      </c>
      <c r="D21" s="29">
        <f t="shared" si="0"/>
        <v>32477305</v>
      </c>
      <c r="E21" s="29">
        <f t="shared" si="0"/>
        <v>32477305</v>
      </c>
      <c r="F21" s="29">
        <f>SUM(F5:F20)</f>
        <v>32477305</v>
      </c>
      <c r="G21" s="29">
        <f>SUM(G5:G20)</f>
        <v>32477305</v>
      </c>
      <c r="H21" s="29">
        <f>SUM(H5:H20)</f>
        <v>32477305</v>
      </c>
      <c r="I21" s="29">
        <f>SUM(I5:I20)</f>
        <v>32477506</v>
      </c>
      <c r="J21" s="29">
        <f t="shared" si="0"/>
        <v>32477324</v>
      </c>
      <c r="K21" s="29">
        <f>SUM(K5:K20)</f>
        <v>32477305</v>
      </c>
      <c r="L21" s="29">
        <f>SUM(L5:L20)</f>
        <v>32477305</v>
      </c>
      <c r="M21" s="29">
        <f>SUM(M5:M20)</f>
        <v>32477301</v>
      </c>
      <c r="N21" s="30">
        <f t="shared" si="0"/>
        <v>32477372</v>
      </c>
      <c r="O21" s="31">
        <f t="shared" si="0"/>
        <v>389727943</v>
      </c>
      <c r="P21" s="29">
        <f t="shared" si="0"/>
        <v>409629580</v>
      </c>
      <c r="Q21" s="32">
        <f t="shared" si="0"/>
        <v>432405550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13342844</v>
      </c>
      <c r="D24" s="3">
        <v>13342845</v>
      </c>
      <c r="E24" s="3">
        <v>13342845</v>
      </c>
      <c r="F24" s="3">
        <v>13342845</v>
      </c>
      <c r="G24" s="3">
        <v>13342845</v>
      </c>
      <c r="H24" s="3">
        <v>13342843</v>
      </c>
      <c r="I24" s="3">
        <v>13342843</v>
      </c>
      <c r="J24" s="3">
        <v>13342852</v>
      </c>
      <c r="K24" s="3">
        <v>13342847</v>
      </c>
      <c r="L24" s="3">
        <v>13342842</v>
      </c>
      <c r="M24" s="3">
        <v>13342836</v>
      </c>
      <c r="N24" s="36">
        <v>13342856</v>
      </c>
      <c r="O24" s="6">
        <v>160114143</v>
      </c>
      <c r="P24" s="3">
        <v>187468751</v>
      </c>
      <c r="Q24" s="4">
        <v>177873360</v>
      </c>
    </row>
    <row r="25" spans="1:17" ht="13.5">
      <c r="A25" s="21" t="s">
        <v>41</v>
      </c>
      <c r="B25" s="20"/>
      <c r="C25" s="3">
        <v>971443</v>
      </c>
      <c r="D25" s="3">
        <v>971443</v>
      </c>
      <c r="E25" s="3">
        <v>971443</v>
      </c>
      <c r="F25" s="3">
        <v>971443</v>
      </c>
      <c r="G25" s="3">
        <v>971443</v>
      </c>
      <c r="H25" s="3">
        <v>971443</v>
      </c>
      <c r="I25" s="3">
        <v>971443</v>
      </c>
      <c r="J25" s="3">
        <v>971443</v>
      </c>
      <c r="K25" s="3">
        <v>971443</v>
      </c>
      <c r="L25" s="3">
        <v>971443</v>
      </c>
      <c r="M25" s="3">
        <v>971443</v>
      </c>
      <c r="N25" s="4">
        <v>971429</v>
      </c>
      <c r="O25" s="6">
        <v>11657302</v>
      </c>
      <c r="P25" s="3">
        <v>12286796</v>
      </c>
      <c r="Q25" s="4">
        <v>24133282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2443556</v>
      </c>
      <c r="D27" s="3">
        <v>2443556</v>
      </c>
      <c r="E27" s="3">
        <v>2443556</v>
      </c>
      <c r="F27" s="3">
        <v>2443556</v>
      </c>
      <c r="G27" s="3">
        <v>2443556</v>
      </c>
      <c r="H27" s="3">
        <v>2443556</v>
      </c>
      <c r="I27" s="3">
        <v>2443556</v>
      </c>
      <c r="J27" s="3">
        <v>2443556</v>
      </c>
      <c r="K27" s="3">
        <v>2443556</v>
      </c>
      <c r="L27" s="3">
        <v>2443556</v>
      </c>
      <c r="M27" s="3">
        <v>2443556</v>
      </c>
      <c r="N27" s="36">
        <v>2443589</v>
      </c>
      <c r="O27" s="6">
        <v>29322705</v>
      </c>
      <c r="P27" s="3">
        <v>30906130</v>
      </c>
      <c r="Q27" s="4">
        <v>32575333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4812500</v>
      </c>
      <c r="D29" s="3">
        <v>4812500</v>
      </c>
      <c r="E29" s="3">
        <v>4812500</v>
      </c>
      <c r="F29" s="3">
        <v>4812500</v>
      </c>
      <c r="G29" s="3">
        <v>4812500</v>
      </c>
      <c r="H29" s="3">
        <v>4812500</v>
      </c>
      <c r="I29" s="3">
        <v>4812500</v>
      </c>
      <c r="J29" s="3">
        <v>4812500</v>
      </c>
      <c r="K29" s="3">
        <v>4812500</v>
      </c>
      <c r="L29" s="3">
        <v>4812500</v>
      </c>
      <c r="M29" s="3">
        <v>4812500</v>
      </c>
      <c r="N29" s="36">
        <v>4812500</v>
      </c>
      <c r="O29" s="6">
        <v>57750000</v>
      </c>
      <c r="P29" s="3">
        <v>60868500</v>
      </c>
      <c r="Q29" s="4">
        <v>64155399</v>
      </c>
    </row>
    <row r="30" spans="1:17" ht="13.5">
      <c r="A30" s="21" t="s">
        <v>46</v>
      </c>
      <c r="B30" s="20"/>
      <c r="C30" s="3">
        <v>678521</v>
      </c>
      <c r="D30" s="3">
        <v>678521</v>
      </c>
      <c r="E30" s="3">
        <v>678521</v>
      </c>
      <c r="F30" s="3">
        <v>678521</v>
      </c>
      <c r="G30" s="3">
        <v>678521</v>
      </c>
      <c r="H30" s="3">
        <v>678521</v>
      </c>
      <c r="I30" s="3">
        <v>678517</v>
      </c>
      <c r="J30" s="3">
        <v>678521</v>
      </c>
      <c r="K30" s="3">
        <v>678521</v>
      </c>
      <c r="L30" s="3">
        <v>678521</v>
      </c>
      <c r="M30" s="3">
        <v>678521</v>
      </c>
      <c r="N30" s="4">
        <v>678520</v>
      </c>
      <c r="O30" s="6">
        <v>8142247</v>
      </c>
      <c r="P30" s="3">
        <v>8581928</v>
      </c>
      <c r="Q30" s="4">
        <v>9045351</v>
      </c>
    </row>
    <row r="31" spans="1:17" ht="13.5">
      <c r="A31" s="21" t="s">
        <v>47</v>
      </c>
      <c r="B31" s="20"/>
      <c r="C31" s="3">
        <v>5547239</v>
      </c>
      <c r="D31" s="3">
        <v>5547239</v>
      </c>
      <c r="E31" s="3">
        <v>5547239</v>
      </c>
      <c r="F31" s="3">
        <v>5547239</v>
      </c>
      <c r="G31" s="3">
        <v>5547239</v>
      </c>
      <c r="H31" s="3">
        <v>5547239</v>
      </c>
      <c r="I31" s="3">
        <v>5547239</v>
      </c>
      <c r="J31" s="3">
        <v>5547239</v>
      </c>
      <c r="K31" s="3">
        <v>5547242</v>
      </c>
      <c r="L31" s="3">
        <v>5547248</v>
      </c>
      <c r="M31" s="3">
        <v>5547308</v>
      </c>
      <c r="N31" s="36">
        <v>5547506</v>
      </c>
      <c r="O31" s="6">
        <v>66567216</v>
      </c>
      <c r="P31" s="3">
        <v>69794931</v>
      </c>
      <c r="Q31" s="4">
        <v>73814589</v>
      </c>
    </row>
    <row r="32" spans="1:17" ht="13.5">
      <c r="A32" s="21" t="s">
        <v>35</v>
      </c>
      <c r="B32" s="20"/>
      <c r="C32" s="3">
        <v>120000</v>
      </c>
      <c r="D32" s="3">
        <v>120000</v>
      </c>
      <c r="E32" s="3">
        <v>120000</v>
      </c>
      <c r="F32" s="3">
        <v>120000</v>
      </c>
      <c r="G32" s="3">
        <v>120000</v>
      </c>
      <c r="H32" s="3">
        <v>120000</v>
      </c>
      <c r="I32" s="3">
        <v>120000</v>
      </c>
      <c r="J32" s="3">
        <v>120000</v>
      </c>
      <c r="K32" s="3">
        <v>120000</v>
      </c>
      <c r="L32" s="3">
        <v>120000</v>
      </c>
      <c r="M32" s="3">
        <v>120000</v>
      </c>
      <c r="N32" s="4">
        <v>120000</v>
      </c>
      <c r="O32" s="6">
        <v>1440000</v>
      </c>
      <c r="P32" s="3">
        <v>1517760</v>
      </c>
      <c r="Q32" s="4">
        <v>1599719</v>
      </c>
    </row>
    <row r="33" spans="1:17" ht="13.5">
      <c r="A33" s="21" t="s">
        <v>48</v>
      </c>
      <c r="B33" s="20"/>
      <c r="C33" s="3">
        <v>3938324</v>
      </c>
      <c r="D33" s="3">
        <v>3938324</v>
      </c>
      <c r="E33" s="3">
        <v>3938324</v>
      </c>
      <c r="F33" s="3">
        <v>3938324</v>
      </c>
      <c r="G33" s="3">
        <v>3938326</v>
      </c>
      <c r="H33" s="3">
        <v>3938324</v>
      </c>
      <c r="I33" s="3">
        <v>3938324</v>
      </c>
      <c r="J33" s="3">
        <v>3938320</v>
      </c>
      <c r="K33" s="3">
        <v>3938326</v>
      </c>
      <c r="L33" s="3">
        <v>3938323</v>
      </c>
      <c r="M33" s="3">
        <v>3938317</v>
      </c>
      <c r="N33" s="4">
        <v>3938378</v>
      </c>
      <c r="O33" s="6">
        <v>47259934</v>
      </c>
      <c r="P33" s="3">
        <v>48754847</v>
      </c>
      <c r="Q33" s="4">
        <v>51385489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31854427</v>
      </c>
      <c r="D35" s="29">
        <f t="shared" si="1"/>
        <v>31854428</v>
      </c>
      <c r="E35" s="29">
        <f t="shared" si="1"/>
        <v>31854428</v>
      </c>
      <c r="F35" s="29">
        <f>SUM(F24:F34)</f>
        <v>31854428</v>
      </c>
      <c r="G35" s="29">
        <f>SUM(G24:G34)</f>
        <v>31854430</v>
      </c>
      <c r="H35" s="29">
        <f>SUM(H24:H34)</f>
        <v>31854426</v>
      </c>
      <c r="I35" s="29">
        <f>SUM(I24:I34)</f>
        <v>31854422</v>
      </c>
      <c r="J35" s="29">
        <f t="shared" si="1"/>
        <v>31854431</v>
      </c>
      <c r="K35" s="29">
        <f>SUM(K24:K34)</f>
        <v>31854435</v>
      </c>
      <c r="L35" s="29">
        <f>SUM(L24:L34)</f>
        <v>31854433</v>
      </c>
      <c r="M35" s="29">
        <f>SUM(M24:M34)</f>
        <v>31854481</v>
      </c>
      <c r="N35" s="32">
        <f t="shared" si="1"/>
        <v>31854778</v>
      </c>
      <c r="O35" s="31">
        <f t="shared" si="1"/>
        <v>382253547</v>
      </c>
      <c r="P35" s="29">
        <f t="shared" si="1"/>
        <v>420179643</v>
      </c>
      <c r="Q35" s="32">
        <f t="shared" si="1"/>
        <v>434582522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622878</v>
      </c>
      <c r="D37" s="42">
        <f t="shared" si="2"/>
        <v>622877</v>
      </c>
      <c r="E37" s="42">
        <f t="shared" si="2"/>
        <v>622877</v>
      </c>
      <c r="F37" s="42">
        <f>+F21-F35</f>
        <v>622877</v>
      </c>
      <c r="G37" s="42">
        <f>+G21-G35</f>
        <v>622875</v>
      </c>
      <c r="H37" s="42">
        <f>+H21-H35</f>
        <v>622879</v>
      </c>
      <c r="I37" s="42">
        <f>+I21-I35</f>
        <v>623084</v>
      </c>
      <c r="J37" s="42">
        <f t="shared" si="2"/>
        <v>622893</v>
      </c>
      <c r="K37" s="42">
        <f>+K21-K35</f>
        <v>622870</v>
      </c>
      <c r="L37" s="42">
        <f>+L21-L35</f>
        <v>622872</v>
      </c>
      <c r="M37" s="42">
        <f>+M21-M35</f>
        <v>622820</v>
      </c>
      <c r="N37" s="43">
        <f t="shared" si="2"/>
        <v>622594</v>
      </c>
      <c r="O37" s="44">
        <f t="shared" si="2"/>
        <v>7474396</v>
      </c>
      <c r="P37" s="42">
        <f t="shared" si="2"/>
        <v>-10550063</v>
      </c>
      <c r="Q37" s="43">
        <f t="shared" si="2"/>
        <v>-2176972</v>
      </c>
    </row>
    <row r="38" spans="1:17" ht="21" customHeight="1">
      <c r="A38" s="45" t="s">
        <v>52</v>
      </c>
      <c r="B38" s="25"/>
      <c r="C38" s="3">
        <v>87750</v>
      </c>
      <c r="D38" s="3">
        <v>87750</v>
      </c>
      <c r="E38" s="3">
        <v>87750</v>
      </c>
      <c r="F38" s="3">
        <v>87750</v>
      </c>
      <c r="G38" s="3">
        <v>87750</v>
      </c>
      <c r="H38" s="3">
        <v>87750</v>
      </c>
      <c r="I38" s="3">
        <v>87750</v>
      </c>
      <c r="J38" s="3">
        <v>87750</v>
      </c>
      <c r="K38" s="3">
        <v>87750</v>
      </c>
      <c r="L38" s="3">
        <v>87750</v>
      </c>
      <c r="M38" s="3">
        <v>87750</v>
      </c>
      <c r="N38" s="4">
        <v>87750</v>
      </c>
      <c r="O38" s="6">
        <v>1053000</v>
      </c>
      <c r="P38" s="3">
        <v>12800000</v>
      </c>
      <c r="Q38" s="4">
        <v>13504000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710628</v>
      </c>
      <c r="D41" s="50">
        <f t="shared" si="3"/>
        <v>710627</v>
      </c>
      <c r="E41" s="50">
        <f t="shared" si="3"/>
        <v>710627</v>
      </c>
      <c r="F41" s="50">
        <f>SUM(F37:F40)</f>
        <v>710627</v>
      </c>
      <c r="G41" s="50">
        <f>SUM(G37:G40)</f>
        <v>710625</v>
      </c>
      <c r="H41" s="50">
        <f>SUM(H37:H40)</f>
        <v>710629</v>
      </c>
      <c r="I41" s="50">
        <f>SUM(I37:I40)</f>
        <v>710834</v>
      </c>
      <c r="J41" s="50">
        <f t="shared" si="3"/>
        <v>710643</v>
      </c>
      <c r="K41" s="50">
        <f>SUM(K37:K40)</f>
        <v>710620</v>
      </c>
      <c r="L41" s="50">
        <f>SUM(L37:L40)</f>
        <v>710622</v>
      </c>
      <c r="M41" s="50">
        <f>SUM(M37:M40)</f>
        <v>710570</v>
      </c>
      <c r="N41" s="51">
        <f t="shared" si="3"/>
        <v>710344</v>
      </c>
      <c r="O41" s="52">
        <f t="shared" si="3"/>
        <v>8527396</v>
      </c>
      <c r="P41" s="50">
        <f t="shared" si="3"/>
        <v>2249937</v>
      </c>
      <c r="Q41" s="51">
        <f t="shared" si="3"/>
        <v>11327028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710628</v>
      </c>
      <c r="D43" s="57">
        <f t="shared" si="4"/>
        <v>710627</v>
      </c>
      <c r="E43" s="57">
        <f t="shared" si="4"/>
        <v>710627</v>
      </c>
      <c r="F43" s="57">
        <f>+F41-F42</f>
        <v>710627</v>
      </c>
      <c r="G43" s="57">
        <f>+G41-G42</f>
        <v>710625</v>
      </c>
      <c r="H43" s="57">
        <f>+H41-H42</f>
        <v>710629</v>
      </c>
      <c r="I43" s="57">
        <f>+I41-I42</f>
        <v>710834</v>
      </c>
      <c r="J43" s="57">
        <f t="shared" si="4"/>
        <v>710643</v>
      </c>
      <c r="K43" s="57">
        <f>+K41-K42</f>
        <v>710620</v>
      </c>
      <c r="L43" s="57">
        <f>+L41-L42</f>
        <v>710622</v>
      </c>
      <c r="M43" s="57">
        <f>+M41-M42</f>
        <v>710570</v>
      </c>
      <c r="N43" s="58">
        <f t="shared" si="4"/>
        <v>710344</v>
      </c>
      <c r="O43" s="59">
        <f t="shared" si="4"/>
        <v>8527396</v>
      </c>
      <c r="P43" s="57">
        <f t="shared" si="4"/>
        <v>2249937</v>
      </c>
      <c r="Q43" s="58">
        <f t="shared" si="4"/>
        <v>11327028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710628</v>
      </c>
      <c r="D45" s="50">
        <f t="shared" si="5"/>
        <v>710627</v>
      </c>
      <c r="E45" s="50">
        <f t="shared" si="5"/>
        <v>710627</v>
      </c>
      <c r="F45" s="50">
        <f>SUM(F43:F44)</f>
        <v>710627</v>
      </c>
      <c r="G45" s="50">
        <f>SUM(G43:G44)</f>
        <v>710625</v>
      </c>
      <c r="H45" s="50">
        <f>SUM(H43:H44)</f>
        <v>710629</v>
      </c>
      <c r="I45" s="50">
        <f>SUM(I43:I44)</f>
        <v>710834</v>
      </c>
      <c r="J45" s="50">
        <f t="shared" si="5"/>
        <v>710643</v>
      </c>
      <c r="K45" s="50">
        <f>SUM(K43:K44)</f>
        <v>710620</v>
      </c>
      <c r="L45" s="50">
        <f>SUM(L43:L44)</f>
        <v>710622</v>
      </c>
      <c r="M45" s="50">
        <f>SUM(M43:M44)</f>
        <v>710570</v>
      </c>
      <c r="N45" s="51">
        <f t="shared" si="5"/>
        <v>710344</v>
      </c>
      <c r="O45" s="52">
        <f t="shared" si="5"/>
        <v>8527396</v>
      </c>
      <c r="P45" s="50">
        <f t="shared" si="5"/>
        <v>2249937</v>
      </c>
      <c r="Q45" s="51">
        <f t="shared" si="5"/>
        <v>11327028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710628</v>
      </c>
      <c r="D47" s="63">
        <f t="shared" si="6"/>
        <v>710627</v>
      </c>
      <c r="E47" s="63">
        <f t="shared" si="6"/>
        <v>710627</v>
      </c>
      <c r="F47" s="63">
        <f>SUM(F45:F46)</f>
        <v>710627</v>
      </c>
      <c r="G47" s="63">
        <f>SUM(G45:G46)</f>
        <v>710625</v>
      </c>
      <c r="H47" s="63">
        <f>SUM(H45:H46)</f>
        <v>710629</v>
      </c>
      <c r="I47" s="63">
        <f>SUM(I45:I46)</f>
        <v>710834</v>
      </c>
      <c r="J47" s="63">
        <f t="shared" si="6"/>
        <v>710643</v>
      </c>
      <c r="K47" s="63">
        <f>SUM(K45:K46)</f>
        <v>710620</v>
      </c>
      <c r="L47" s="63">
        <f>SUM(L45:L46)</f>
        <v>710622</v>
      </c>
      <c r="M47" s="63">
        <f>SUM(M45:M46)</f>
        <v>710570</v>
      </c>
      <c r="N47" s="64">
        <f t="shared" si="6"/>
        <v>710344</v>
      </c>
      <c r="O47" s="65">
        <f t="shared" si="6"/>
        <v>8527396</v>
      </c>
      <c r="P47" s="63">
        <f t="shared" si="6"/>
        <v>2249937</v>
      </c>
      <c r="Q47" s="66">
        <f t="shared" si="6"/>
        <v>11327028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37500</v>
      </c>
      <c r="D7" s="3">
        <v>37500</v>
      </c>
      <c r="E7" s="3">
        <v>37500</v>
      </c>
      <c r="F7" s="3">
        <v>37500</v>
      </c>
      <c r="G7" s="3">
        <v>37500</v>
      </c>
      <c r="H7" s="3">
        <v>37500</v>
      </c>
      <c r="I7" s="3">
        <v>37500</v>
      </c>
      <c r="J7" s="3">
        <v>37500</v>
      </c>
      <c r="K7" s="3">
        <v>37500</v>
      </c>
      <c r="L7" s="3">
        <v>37500</v>
      </c>
      <c r="M7" s="3">
        <v>37500</v>
      </c>
      <c r="N7" s="4">
        <v>37500</v>
      </c>
      <c r="O7" s="6">
        <v>450000</v>
      </c>
      <c r="P7" s="3">
        <v>550000</v>
      </c>
      <c r="Q7" s="4">
        <v>750000</v>
      </c>
    </row>
    <row r="8" spans="1:17" ht="13.5">
      <c r="A8" s="21" t="s">
        <v>26</v>
      </c>
      <c r="B8" s="20"/>
      <c r="C8" s="3">
        <v>8889</v>
      </c>
      <c r="D8" s="3">
        <v>8889</v>
      </c>
      <c r="E8" s="3">
        <v>8889</v>
      </c>
      <c r="F8" s="3">
        <v>8889</v>
      </c>
      <c r="G8" s="3">
        <v>8889</v>
      </c>
      <c r="H8" s="3">
        <v>8883</v>
      </c>
      <c r="I8" s="3">
        <v>8889</v>
      </c>
      <c r="J8" s="3">
        <v>8889</v>
      </c>
      <c r="K8" s="3">
        <v>8889</v>
      </c>
      <c r="L8" s="3">
        <v>8889</v>
      </c>
      <c r="M8" s="3">
        <v>8889</v>
      </c>
      <c r="N8" s="4">
        <v>8889</v>
      </c>
      <c r="O8" s="6">
        <v>106662</v>
      </c>
      <c r="P8" s="3">
        <v>118000</v>
      </c>
      <c r="Q8" s="4">
        <v>118000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18167</v>
      </c>
      <c r="D11" s="3">
        <v>18167</v>
      </c>
      <c r="E11" s="3">
        <v>18167</v>
      </c>
      <c r="F11" s="3">
        <v>18167</v>
      </c>
      <c r="G11" s="3">
        <v>18167</v>
      </c>
      <c r="H11" s="3">
        <v>18163</v>
      </c>
      <c r="I11" s="3">
        <v>18167</v>
      </c>
      <c r="J11" s="3">
        <v>18167</v>
      </c>
      <c r="K11" s="3">
        <v>18167</v>
      </c>
      <c r="L11" s="3">
        <v>18167</v>
      </c>
      <c r="M11" s="3">
        <v>18167</v>
      </c>
      <c r="N11" s="4">
        <v>18167</v>
      </c>
      <c r="O11" s="6">
        <v>218000</v>
      </c>
      <c r="P11" s="3">
        <v>221000</v>
      </c>
      <c r="Q11" s="4">
        <v>233000</v>
      </c>
    </row>
    <row r="12" spans="1:17" ht="13.5">
      <c r="A12" s="19" t="s">
        <v>29</v>
      </c>
      <c r="B12" s="25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v>0</v>
      </c>
      <c r="O12" s="6">
        <v>0</v>
      </c>
      <c r="P12" s="3">
        <v>0</v>
      </c>
      <c r="Q12" s="4">
        <v>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64444613</v>
      </c>
      <c r="D18" s="3">
        <v>64444613</v>
      </c>
      <c r="E18" s="3">
        <v>64444613</v>
      </c>
      <c r="F18" s="3">
        <v>64444613</v>
      </c>
      <c r="G18" s="3">
        <v>64444613</v>
      </c>
      <c r="H18" s="3">
        <v>64444611</v>
      </c>
      <c r="I18" s="3">
        <v>64444613</v>
      </c>
      <c r="J18" s="3">
        <v>64444613</v>
      </c>
      <c r="K18" s="3">
        <v>64444613</v>
      </c>
      <c r="L18" s="3">
        <v>64444613</v>
      </c>
      <c r="M18" s="3">
        <v>64444613</v>
      </c>
      <c r="N18" s="4">
        <v>64444613</v>
      </c>
      <c r="O18" s="6">
        <v>773335354</v>
      </c>
      <c r="P18" s="3">
        <v>852105536</v>
      </c>
      <c r="Q18" s="4">
        <v>933949107</v>
      </c>
    </row>
    <row r="19" spans="1:17" ht="13.5">
      <c r="A19" s="19" t="s">
        <v>36</v>
      </c>
      <c r="B19" s="25"/>
      <c r="C19" s="22">
        <v>155294</v>
      </c>
      <c r="D19" s="22">
        <v>155294</v>
      </c>
      <c r="E19" s="22">
        <v>155294</v>
      </c>
      <c r="F19" s="22">
        <v>155294</v>
      </c>
      <c r="G19" s="22">
        <v>155294</v>
      </c>
      <c r="H19" s="22">
        <v>155299</v>
      </c>
      <c r="I19" s="22">
        <v>155294</v>
      </c>
      <c r="J19" s="22">
        <v>155294</v>
      </c>
      <c r="K19" s="22">
        <v>155294</v>
      </c>
      <c r="L19" s="22">
        <v>155294</v>
      </c>
      <c r="M19" s="22">
        <v>155294</v>
      </c>
      <c r="N19" s="23">
        <v>155294</v>
      </c>
      <c r="O19" s="24">
        <v>1863533</v>
      </c>
      <c r="P19" s="22">
        <v>2089000</v>
      </c>
      <c r="Q19" s="23">
        <v>2313000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64664463</v>
      </c>
      <c r="D21" s="29">
        <f t="shared" si="0"/>
        <v>64664463</v>
      </c>
      <c r="E21" s="29">
        <f t="shared" si="0"/>
        <v>64664463</v>
      </c>
      <c r="F21" s="29">
        <f>SUM(F5:F20)</f>
        <v>64664463</v>
      </c>
      <c r="G21" s="29">
        <f>SUM(G5:G20)</f>
        <v>64664463</v>
      </c>
      <c r="H21" s="29">
        <f>SUM(H5:H20)</f>
        <v>64664456</v>
      </c>
      <c r="I21" s="29">
        <f>SUM(I5:I20)</f>
        <v>64664463</v>
      </c>
      <c r="J21" s="29">
        <f t="shared" si="0"/>
        <v>64664463</v>
      </c>
      <c r="K21" s="29">
        <f>SUM(K5:K20)</f>
        <v>64664463</v>
      </c>
      <c r="L21" s="29">
        <f>SUM(L5:L20)</f>
        <v>64664463</v>
      </c>
      <c r="M21" s="29">
        <f>SUM(M5:M20)</f>
        <v>64664463</v>
      </c>
      <c r="N21" s="30">
        <f t="shared" si="0"/>
        <v>64664463</v>
      </c>
      <c r="O21" s="31">
        <f t="shared" si="0"/>
        <v>775973549</v>
      </c>
      <c r="P21" s="29">
        <f t="shared" si="0"/>
        <v>855083536</v>
      </c>
      <c r="Q21" s="32">
        <f t="shared" si="0"/>
        <v>937363107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29609351</v>
      </c>
      <c r="D24" s="3">
        <v>29609351</v>
      </c>
      <c r="E24" s="3">
        <v>29609351</v>
      </c>
      <c r="F24" s="3">
        <v>29609351</v>
      </c>
      <c r="G24" s="3">
        <v>29609351</v>
      </c>
      <c r="H24" s="3">
        <v>29609166</v>
      </c>
      <c r="I24" s="3">
        <v>29609351</v>
      </c>
      <c r="J24" s="3">
        <v>29609351</v>
      </c>
      <c r="K24" s="3">
        <v>29609351</v>
      </c>
      <c r="L24" s="3">
        <v>29609351</v>
      </c>
      <c r="M24" s="3">
        <v>29609351</v>
      </c>
      <c r="N24" s="36">
        <v>29609351</v>
      </c>
      <c r="O24" s="6">
        <v>355312027</v>
      </c>
      <c r="P24" s="3">
        <v>373509716</v>
      </c>
      <c r="Q24" s="4">
        <v>394187934</v>
      </c>
    </row>
    <row r="25" spans="1:17" ht="13.5">
      <c r="A25" s="21" t="s">
        <v>41</v>
      </c>
      <c r="B25" s="20"/>
      <c r="C25" s="3">
        <v>1008836</v>
      </c>
      <c r="D25" s="3">
        <v>1008836</v>
      </c>
      <c r="E25" s="3">
        <v>1008836</v>
      </c>
      <c r="F25" s="3">
        <v>1008836</v>
      </c>
      <c r="G25" s="3">
        <v>1008836</v>
      </c>
      <c r="H25" s="3">
        <v>1008805</v>
      </c>
      <c r="I25" s="3">
        <v>1008836</v>
      </c>
      <c r="J25" s="3">
        <v>1008836</v>
      </c>
      <c r="K25" s="3">
        <v>1008836</v>
      </c>
      <c r="L25" s="3">
        <v>1008836</v>
      </c>
      <c r="M25" s="3">
        <v>1008836</v>
      </c>
      <c r="N25" s="4">
        <v>1008836</v>
      </c>
      <c r="O25" s="6">
        <v>12106001</v>
      </c>
      <c r="P25" s="3">
        <v>12832360</v>
      </c>
      <c r="Q25" s="4">
        <v>13602302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15354765</v>
      </c>
      <c r="D27" s="3">
        <v>15354765</v>
      </c>
      <c r="E27" s="3">
        <v>15354765</v>
      </c>
      <c r="F27" s="3">
        <v>15354765</v>
      </c>
      <c r="G27" s="3">
        <v>15354765</v>
      </c>
      <c r="H27" s="3">
        <v>15354763</v>
      </c>
      <c r="I27" s="3">
        <v>15354765</v>
      </c>
      <c r="J27" s="3">
        <v>15354765</v>
      </c>
      <c r="K27" s="3">
        <v>15354765</v>
      </c>
      <c r="L27" s="3">
        <v>15354765</v>
      </c>
      <c r="M27" s="3">
        <v>15354765</v>
      </c>
      <c r="N27" s="36">
        <v>15354765</v>
      </c>
      <c r="O27" s="6">
        <v>184257178</v>
      </c>
      <c r="P27" s="3">
        <v>202682895</v>
      </c>
      <c r="Q27" s="4">
        <v>222951185</v>
      </c>
    </row>
    <row r="28" spans="1:17" ht="13.5">
      <c r="A28" s="21" t="s">
        <v>44</v>
      </c>
      <c r="B28" s="20"/>
      <c r="C28" s="3">
        <v>50000</v>
      </c>
      <c r="D28" s="3">
        <v>50000</v>
      </c>
      <c r="E28" s="3">
        <v>50000</v>
      </c>
      <c r="F28" s="3">
        <v>50000</v>
      </c>
      <c r="G28" s="3">
        <v>50000</v>
      </c>
      <c r="H28" s="3">
        <v>50000</v>
      </c>
      <c r="I28" s="3">
        <v>50000</v>
      </c>
      <c r="J28" s="3">
        <v>50000</v>
      </c>
      <c r="K28" s="3">
        <v>50000</v>
      </c>
      <c r="L28" s="3">
        <v>50000</v>
      </c>
      <c r="M28" s="3">
        <v>50000</v>
      </c>
      <c r="N28" s="4">
        <v>50000</v>
      </c>
      <c r="O28" s="6">
        <v>600000</v>
      </c>
      <c r="P28" s="3">
        <v>630000</v>
      </c>
      <c r="Q28" s="4">
        <v>661500</v>
      </c>
    </row>
    <row r="29" spans="1:17" ht="13.5">
      <c r="A29" s="21" t="s">
        <v>45</v>
      </c>
      <c r="B29" s="20"/>
      <c r="C29" s="3">
        <v>1500000</v>
      </c>
      <c r="D29" s="3">
        <v>1500000</v>
      </c>
      <c r="E29" s="3">
        <v>1500000</v>
      </c>
      <c r="F29" s="3">
        <v>1500000</v>
      </c>
      <c r="G29" s="3">
        <v>1500000</v>
      </c>
      <c r="H29" s="3">
        <v>1500000</v>
      </c>
      <c r="I29" s="3">
        <v>1500000</v>
      </c>
      <c r="J29" s="3">
        <v>1500000</v>
      </c>
      <c r="K29" s="3">
        <v>1500000</v>
      </c>
      <c r="L29" s="3">
        <v>1500000</v>
      </c>
      <c r="M29" s="3">
        <v>1500000</v>
      </c>
      <c r="N29" s="36">
        <v>1500000</v>
      </c>
      <c r="O29" s="6">
        <v>18000000</v>
      </c>
      <c r="P29" s="3">
        <v>21600000</v>
      </c>
      <c r="Q29" s="4">
        <v>24000000</v>
      </c>
    </row>
    <row r="30" spans="1:17" ht="13.5">
      <c r="A30" s="21" t="s">
        <v>46</v>
      </c>
      <c r="B30" s="20"/>
      <c r="C30" s="3">
        <v>9625000</v>
      </c>
      <c r="D30" s="3">
        <v>9625000</v>
      </c>
      <c r="E30" s="3">
        <v>9625000</v>
      </c>
      <c r="F30" s="3">
        <v>9625000</v>
      </c>
      <c r="G30" s="3">
        <v>9625000</v>
      </c>
      <c r="H30" s="3">
        <v>9625000</v>
      </c>
      <c r="I30" s="3">
        <v>9625000</v>
      </c>
      <c r="J30" s="3">
        <v>9625000</v>
      </c>
      <c r="K30" s="3">
        <v>9625000</v>
      </c>
      <c r="L30" s="3">
        <v>9625000</v>
      </c>
      <c r="M30" s="3">
        <v>9625000</v>
      </c>
      <c r="N30" s="4">
        <v>9625000</v>
      </c>
      <c r="O30" s="6">
        <v>115500000</v>
      </c>
      <c r="P30" s="3">
        <v>121275000</v>
      </c>
      <c r="Q30" s="4">
        <v>127338750</v>
      </c>
    </row>
    <row r="31" spans="1:17" ht="13.5">
      <c r="A31" s="21" t="s">
        <v>47</v>
      </c>
      <c r="B31" s="20"/>
      <c r="C31" s="3">
        <v>6485296</v>
      </c>
      <c r="D31" s="3">
        <v>6485296</v>
      </c>
      <c r="E31" s="3">
        <v>6485296</v>
      </c>
      <c r="F31" s="3">
        <v>6485296</v>
      </c>
      <c r="G31" s="3">
        <v>6485296</v>
      </c>
      <c r="H31" s="3">
        <v>6485242</v>
      </c>
      <c r="I31" s="3">
        <v>6485296</v>
      </c>
      <c r="J31" s="3">
        <v>6485296</v>
      </c>
      <c r="K31" s="3">
        <v>6485296</v>
      </c>
      <c r="L31" s="3">
        <v>6485296</v>
      </c>
      <c r="M31" s="3">
        <v>6485296</v>
      </c>
      <c r="N31" s="36">
        <v>6485296</v>
      </c>
      <c r="O31" s="6">
        <v>77823498</v>
      </c>
      <c r="P31" s="3">
        <v>81042695</v>
      </c>
      <c r="Q31" s="4">
        <v>82219604</v>
      </c>
    </row>
    <row r="32" spans="1:17" ht="13.5">
      <c r="A32" s="21" t="s">
        <v>35</v>
      </c>
      <c r="B32" s="20"/>
      <c r="C32" s="3">
        <v>1666665</v>
      </c>
      <c r="D32" s="3">
        <v>1666665</v>
      </c>
      <c r="E32" s="3">
        <v>1666665</v>
      </c>
      <c r="F32" s="3">
        <v>1666665</v>
      </c>
      <c r="G32" s="3">
        <v>1666665</v>
      </c>
      <c r="H32" s="3">
        <v>1666685</v>
      </c>
      <c r="I32" s="3">
        <v>1666665</v>
      </c>
      <c r="J32" s="3">
        <v>1666665</v>
      </c>
      <c r="K32" s="3">
        <v>1666665</v>
      </c>
      <c r="L32" s="3">
        <v>1666665</v>
      </c>
      <c r="M32" s="3">
        <v>1666665</v>
      </c>
      <c r="N32" s="4">
        <v>1666665</v>
      </c>
      <c r="O32" s="6">
        <v>20000000</v>
      </c>
      <c r="P32" s="3">
        <v>26250000</v>
      </c>
      <c r="Q32" s="4">
        <v>27562500</v>
      </c>
    </row>
    <row r="33" spans="1:17" ht="13.5">
      <c r="A33" s="21" t="s">
        <v>48</v>
      </c>
      <c r="B33" s="20"/>
      <c r="C33" s="3">
        <v>5343443</v>
      </c>
      <c r="D33" s="3">
        <v>5343443</v>
      </c>
      <c r="E33" s="3">
        <v>5343443</v>
      </c>
      <c r="F33" s="3">
        <v>5343443</v>
      </c>
      <c r="G33" s="3">
        <v>5343443</v>
      </c>
      <c r="H33" s="3">
        <v>5343375</v>
      </c>
      <c r="I33" s="3">
        <v>5343443</v>
      </c>
      <c r="J33" s="3">
        <v>5343443</v>
      </c>
      <c r="K33" s="3">
        <v>5343443</v>
      </c>
      <c r="L33" s="3">
        <v>5343443</v>
      </c>
      <c r="M33" s="3">
        <v>5343443</v>
      </c>
      <c r="N33" s="4">
        <v>5343443</v>
      </c>
      <c r="O33" s="6">
        <v>64121248</v>
      </c>
      <c r="P33" s="3">
        <v>55686023</v>
      </c>
      <c r="Q33" s="4">
        <v>77118715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70643356</v>
      </c>
      <c r="D35" s="29">
        <f t="shared" si="1"/>
        <v>70643356</v>
      </c>
      <c r="E35" s="29">
        <f t="shared" si="1"/>
        <v>70643356</v>
      </c>
      <c r="F35" s="29">
        <f>SUM(F24:F34)</f>
        <v>70643356</v>
      </c>
      <c r="G35" s="29">
        <f>SUM(G24:G34)</f>
        <v>70643356</v>
      </c>
      <c r="H35" s="29">
        <f>SUM(H24:H34)</f>
        <v>70643036</v>
      </c>
      <c r="I35" s="29">
        <f>SUM(I24:I34)</f>
        <v>70643356</v>
      </c>
      <c r="J35" s="29">
        <f t="shared" si="1"/>
        <v>70643356</v>
      </c>
      <c r="K35" s="29">
        <f>SUM(K24:K34)</f>
        <v>70643356</v>
      </c>
      <c r="L35" s="29">
        <f>SUM(L24:L34)</f>
        <v>70643356</v>
      </c>
      <c r="M35" s="29">
        <f>SUM(M24:M34)</f>
        <v>70643356</v>
      </c>
      <c r="N35" s="32">
        <f t="shared" si="1"/>
        <v>70643356</v>
      </c>
      <c r="O35" s="31">
        <f t="shared" si="1"/>
        <v>847719952</v>
      </c>
      <c r="P35" s="29">
        <f t="shared" si="1"/>
        <v>895508689</v>
      </c>
      <c r="Q35" s="32">
        <f t="shared" si="1"/>
        <v>969642490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-5978893</v>
      </c>
      <c r="D37" s="42">
        <f t="shared" si="2"/>
        <v>-5978893</v>
      </c>
      <c r="E37" s="42">
        <f t="shared" si="2"/>
        <v>-5978893</v>
      </c>
      <c r="F37" s="42">
        <f>+F21-F35</f>
        <v>-5978893</v>
      </c>
      <c r="G37" s="42">
        <f>+G21-G35</f>
        <v>-5978893</v>
      </c>
      <c r="H37" s="42">
        <f>+H21-H35</f>
        <v>-5978580</v>
      </c>
      <c r="I37" s="42">
        <f>+I21-I35</f>
        <v>-5978893</v>
      </c>
      <c r="J37" s="42">
        <f t="shared" si="2"/>
        <v>-5978893</v>
      </c>
      <c r="K37" s="42">
        <f>+K21-K35</f>
        <v>-5978893</v>
      </c>
      <c r="L37" s="42">
        <f>+L21-L35</f>
        <v>-5978893</v>
      </c>
      <c r="M37" s="42">
        <f>+M21-M35</f>
        <v>-5978893</v>
      </c>
      <c r="N37" s="43">
        <f t="shared" si="2"/>
        <v>-5978893</v>
      </c>
      <c r="O37" s="44">
        <f t="shared" si="2"/>
        <v>-71746403</v>
      </c>
      <c r="P37" s="42">
        <f t="shared" si="2"/>
        <v>-40425153</v>
      </c>
      <c r="Q37" s="43">
        <f t="shared" si="2"/>
        <v>-32279383</v>
      </c>
    </row>
    <row r="38" spans="1:17" ht="21" customHeight="1">
      <c r="A38" s="45" t="s">
        <v>52</v>
      </c>
      <c r="B38" s="25"/>
      <c r="C38" s="3">
        <v>24602054</v>
      </c>
      <c r="D38" s="3">
        <v>24602054</v>
      </c>
      <c r="E38" s="3">
        <v>24602054</v>
      </c>
      <c r="F38" s="3">
        <v>24602054</v>
      </c>
      <c r="G38" s="3">
        <v>24602054</v>
      </c>
      <c r="H38" s="3">
        <v>24602052</v>
      </c>
      <c r="I38" s="3">
        <v>24602054</v>
      </c>
      <c r="J38" s="3">
        <v>24602054</v>
      </c>
      <c r="K38" s="3">
        <v>24602054</v>
      </c>
      <c r="L38" s="3">
        <v>24602054</v>
      </c>
      <c r="M38" s="3">
        <v>24602054</v>
      </c>
      <c r="N38" s="4">
        <v>24602054</v>
      </c>
      <c r="O38" s="6">
        <v>295224646</v>
      </c>
      <c r="P38" s="3">
        <v>300574464</v>
      </c>
      <c r="Q38" s="4">
        <v>319167893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18623161</v>
      </c>
      <c r="D41" s="50">
        <f t="shared" si="3"/>
        <v>18623161</v>
      </c>
      <c r="E41" s="50">
        <f t="shared" si="3"/>
        <v>18623161</v>
      </c>
      <c r="F41" s="50">
        <f>SUM(F37:F40)</f>
        <v>18623161</v>
      </c>
      <c r="G41" s="50">
        <f>SUM(G37:G40)</f>
        <v>18623161</v>
      </c>
      <c r="H41" s="50">
        <f>SUM(H37:H40)</f>
        <v>18623472</v>
      </c>
      <c r="I41" s="50">
        <f>SUM(I37:I40)</f>
        <v>18623161</v>
      </c>
      <c r="J41" s="50">
        <f t="shared" si="3"/>
        <v>18623161</v>
      </c>
      <c r="K41" s="50">
        <f>SUM(K37:K40)</f>
        <v>18623161</v>
      </c>
      <c r="L41" s="50">
        <f>SUM(L37:L40)</f>
        <v>18623161</v>
      </c>
      <c r="M41" s="50">
        <f>SUM(M37:M40)</f>
        <v>18623161</v>
      </c>
      <c r="N41" s="51">
        <f t="shared" si="3"/>
        <v>18623161</v>
      </c>
      <c r="O41" s="52">
        <f t="shared" si="3"/>
        <v>223478243</v>
      </c>
      <c r="P41" s="50">
        <f t="shared" si="3"/>
        <v>260149311</v>
      </c>
      <c r="Q41" s="51">
        <f t="shared" si="3"/>
        <v>286888510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18623161</v>
      </c>
      <c r="D43" s="57">
        <f t="shared" si="4"/>
        <v>18623161</v>
      </c>
      <c r="E43" s="57">
        <f t="shared" si="4"/>
        <v>18623161</v>
      </c>
      <c r="F43" s="57">
        <f>+F41-F42</f>
        <v>18623161</v>
      </c>
      <c r="G43" s="57">
        <f>+G41-G42</f>
        <v>18623161</v>
      </c>
      <c r="H43" s="57">
        <f>+H41-H42</f>
        <v>18623472</v>
      </c>
      <c r="I43" s="57">
        <f>+I41-I42</f>
        <v>18623161</v>
      </c>
      <c r="J43" s="57">
        <f t="shared" si="4"/>
        <v>18623161</v>
      </c>
      <c r="K43" s="57">
        <f>+K41-K42</f>
        <v>18623161</v>
      </c>
      <c r="L43" s="57">
        <f>+L41-L42</f>
        <v>18623161</v>
      </c>
      <c r="M43" s="57">
        <f>+M41-M42</f>
        <v>18623161</v>
      </c>
      <c r="N43" s="58">
        <f t="shared" si="4"/>
        <v>18623161</v>
      </c>
      <c r="O43" s="59">
        <f t="shared" si="4"/>
        <v>223478243</v>
      </c>
      <c r="P43" s="57">
        <f t="shared" si="4"/>
        <v>260149311</v>
      </c>
      <c r="Q43" s="58">
        <f t="shared" si="4"/>
        <v>286888510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18623161</v>
      </c>
      <c r="D45" s="50">
        <f t="shared" si="5"/>
        <v>18623161</v>
      </c>
      <c r="E45" s="50">
        <f t="shared" si="5"/>
        <v>18623161</v>
      </c>
      <c r="F45" s="50">
        <f>SUM(F43:F44)</f>
        <v>18623161</v>
      </c>
      <c r="G45" s="50">
        <f>SUM(G43:G44)</f>
        <v>18623161</v>
      </c>
      <c r="H45" s="50">
        <f>SUM(H43:H44)</f>
        <v>18623472</v>
      </c>
      <c r="I45" s="50">
        <f>SUM(I43:I44)</f>
        <v>18623161</v>
      </c>
      <c r="J45" s="50">
        <f t="shared" si="5"/>
        <v>18623161</v>
      </c>
      <c r="K45" s="50">
        <f>SUM(K43:K44)</f>
        <v>18623161</v>
      </c>
      <c r="L45" s="50">
        <f>SUM(L43:L44)</f>
        <v>18623161</v>
      </c>
      <c r="M45" s="50">
        <f>SUM(M43:M44)</f>
        <v>18623161</v>
      </c>
      <c r="N45" s="51">
        <f t="shared" si="5"/>
        <v>18623161</v>
      </c>
      <c r="O45" s="52">
        <f t="shared" si="5"/>
        <v>223478243</v>
      </c>
      <c r="P45" s="50">
        <f t="shared" si="5"/>
        <v>260149311</v>
      </c>
      <c r="Q45" s="51">
        <f t="shared" si="5"/>
        <v>286888510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18623161</v>
      </c>
      <c r="D47" s="63">
        <f t="shared" si="6"/>
        <v>18623161</v>
      </c>
      <c r="E47" s="63">
        <f t="shared" si="6"/>
        <v>18623161</v>
      </c>
      <c r="F47" s="63">
        <f>SUM(F45:F46)</f>
        <v>18623161</v>
      </c>
      <c r="G47" s="63">
        <f>SUM(G45:G46)</f>
        <v>18623161</v>
      </c>
      <c r="H47" s="63">
        <f>SUM(H45:H46)</f>
        <v>18623472</v>
      </c>
      <c r="I47" s="63">
        <f>SUM(I45:I46)</f>
        <v>18623161</v>
      </c>
      <c r="J47" s="63">
        <f t="shared" si="6"/>
        <v>18623161</v>
      </c>
      <c r="K47" s="63">
        <f>SUM(K45:K46)</f>
        <v>18623161</v>
      </c>
      <c r="L47" s="63">
        <f>SUM(L45:L46)</f>
        <v>18623161</v>
      </c>
      <c r="M47" s="63">
        <f>SUM(M45:M46)</f>
        <v>18623161</v>
      </c>
      <c r="N47" s="64">
        <f t="shared" si="6"/>
        <v>18623161</v>
      </c>
      <c r="O47" s="65">
        <f t="shared" si="6"/>
        <v>223478243</v>
      </c>
      <c r="P47" s="63">
        <f t="shared" si="6"/>
        <v>260149311</v>
      </c>
      <c r="Q47" s="66">
        <f t="shared" si="6"/>
        <v>286888510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5682660</v>
      </c>
      <c r="D5" s="3">
        <v>5682660</v>
      </c>
      <c r="E5" s="3">
        <v>5682660</v>
      </c>
      <c r="F5" s="3">
        <v>5682660</v>
      </c>
      <c r="G5" s="3">
        <v>5682660</v>
      </c>
      <c r="H5" s="3">
        <v>5682660</v>
      </c>
      <c r="I5" s="3">
        <v>5682660</v>
      </c>
      <c r="J5" s="3">
        <v>5682660</v>
      </c>
      <c r="K5" s="3">
        <v>5682660</v>
      </c>
      <c r="L5" s="3">
        <v>5682660</v>
      </c>
      <c r="M5" s="3">
        <v>5682660</v>
      </c>
      <c r="N5" s="4">
        <v>5682680</v>
      </c>
      <c r="O5" s="5">
        <v>68191940</v>
      </c>
      <c r="P5" s="3">
        <v>75955294</v>
      </c>
      <c r="Q5" s="4">
        <v>80056880</v>
      </c>
    </row>
    <row r="6" spans="1:17" ht="13.5">
      <c r="A6" s="19" t="s">
        <v>24</v>
      </c>
      <c r="B6" s="20"/>
      <c r="C6" s="3">
        <v>13695267</v>
      </c>
      <c r="D6" s="3">
        <v>13695267</v>
      </c>
      <c r="E6" s="3">
        <v>13695267</v>
      </c>
      <c r="F6" s="3">
        <v>13695267</v>
      </c>
      <c r="G6" s="3">
        <v>13695267</v>
      </c>
      <c r="H6" s="3">
        <v>13695267</v>
      </c>
      <c r="I6" s="3">
        <v>13695267</v>
      </c>
      <c r="J6" s="3">
        <v>13695267</v>
      </c>
      <c r="K6" s="3">
        <v>13695267</v>
      </c>
      <c r="L6" s="3">
        <v>13695267</v>
      </c>
      <c r="M6" s="3">
        <v>13695267</v>
      </c>
      <c r="N6" s="4">
        <v>13695314</v>
      </c>
      <c r="O6" s="6">
        <v>164343251</v>
      </c>
      <c r="P6" s="3">
        <v>172667872</v>
      </c>
      <c r="Q6" s="4">
        <v>181481912</v>
      </c>
    </row>
    <row r="7" spans="1:17" ht="13.5">
      <c r="A7" s="21" t="s">
        <v>25</v>
      </c>
      <c r="B7" s="20"/>
      <c r="C7" s="3">
        <v>1807727</v>
      </c>
      <c r="D7" s="3">
        <v>1807727</v>
      </c>
      <c r="E7" s="3">
        <v>1807727</v>
      </c>
      <c r="F7" s="3">
        <v>1807727</v>
      </c>
      <c r="G7" s="3">
        <v>1807727</v>
      </c>
      <c r="H7" s="3">
        <v>1807727</v>
      </c>
      <c r="I7" s="3">
        <v>1807727</v>
      </c>
      <c r="J7" s="3">
        <v>1807727</v>
      </c>
      <c r="K7" s="3">
        <v>1807727</v>
      </c>
      <c r="L7" s="3">
        <v>1807727</v>
      </c>
      <c r="M7" s="3">
        <v>1807727</v>
      </c>
      <c r="N7" s="4">
        <v>1807744</v>
      </c>
      <c r="O7" s="6">
        <v>21692741</v>
      </c>
      <c r="P7" s="3">
        <v>22864149</v>
      </c>
      <c r="Q7" s="4">
        <v>24098813</v>
      </c>
    </row>
    <row r="8" spans="1:17" ht="13.5">
      <c r="A8" s="21" t="s">
        <v>26</v>
      </c>
      <c r="B8" s="20"/>
      <c r="C8" s="3">
        <v>2182871</v>
      </c>
      <c r="D8" s="3">
        <v>2182871</v>
      </c>
      <c r="E8" s="3">
        <v>2182871</v>
      </c>
      <c r="F8" s="3">
        <v>2182871</v>
      </c>
      <c r="G8" s="3">
        <v>2182871</v>
      </c>
      <c r="H8" s="3">
        <v>2182871</v>
      </c>
      <c r="I8" s="3">
        <v>2182871</v>
      </c>
      <c r="J8" s="3">
        <v>2182871</v>
      </c>
      <c r="K8" s="3">
        <v>2182871</v>
      </c>
      <c r="L8" s="3">
        <v>2182871</v>
      </c>
      <c r="M8" s="3">
        <v>2182871</v>
      </c>
      <c r="N8" s="4">
        <v>2182893</v>
      </c>
      <c r="O8" s="6">
        <v>26194474</v>
      </c>
      <c r="P8" s="3">
        <v>27608974</v>
      </c>
      <c r="Q8" s="4">
        <v>29099858</v>
      </c>
    </row>
    <row r="9" spans="1:17" ht="13.5">
      <c r="A9" s="21" t="s">
        <v>27</v>
      </c>
      <c r="B9" s="20"/>
      <c r="C9" s="22">
        <v>2060236</v>
      </c>
      <c r="D9" s="22">
        <v>2060236</v>
      </c>
      <c r="E9" s="22">
        <v>2060236</v>
      </c>
      <c r="F9" s="22">
        <v>2060236</v>
      </c>
      <c r="G9" s="22">
        <v>2060236</v>
      </c>
      <c r="H9" s="22">
        <v>2060236</v>
      </c>
      <c r="I9" s="22">
        <v>2060236</v>
      </c>
      <c r="J9" s="22">
        <v>2060236</v>
      </c>
      <c r="K9" s="22">
        <v>2060236</v>
      </c>
      <c r="L9" s="22">
        <v>2060236</v>
      </c>
      <c r="M9" s="22">
        <v>2060236</v>
      </c>
      <c r="N9" s="23">
        <v>2060234</v>
      </c>
      <c r="O9" s="24">
        <v>24722830</v>
      </c>
      <c r="P9" s="22">
        <v>24292631</v>
      </c>
      <c r="Q9" s="23">
        <v>23965318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161106</v>
      </c>
      <c r="D11" s="3">
        <v>161106</v>
      </c>
      <c r="E11" s="3">
        <v>161106</v>
      </c>
      <c r="F11" s="3">
        <v>161106</v>
      </c>
      <c r="G11" s="3">
        <v>161106</v>
      </c>
      <c r="H11" s="3">
        <v>161106</v>
      </c>
      <c r="I11" s="3">
        <v>161106</v>
      </c>
      <c r="J11" s="3">
        <v>161106</v>
      </c>
      <c r="K11" s="3">
        <v>161106</v>
      </c>
      <c r="L11" s="3">
        <v>161106</v>
      </c>
      <c r="M11" s="3">
        <v>161106</v>
      </c>
      <c r="N11" s="4">
        <v>161136</v>
      </c>
      <c r="O11" s="6">
        <v>1933302</v>
      </c>
      <c r="P11" s="3">
        <v>2037700</v>
      </c>
      <c r="Q11" s="4">
        <v>2147736</v>
      </c>
    </row>
    <row r="12" spans="1:17" ht="13.5">
      <c r="A12" s="19" t="s">
        <v>29</v>
      </c>
      <c r="B12" s="25"/>
      <c r="C12" s="3">
        <v>24390</v>
      </c>
      <c r="D12" s="3">
        <v>24390</v>
      </c>
      <c r="E12" s="3">
        <v>24390</v>
      </c>
      <c r="F12" s="3">
        <v>24390</v>
      </c>
      <c r="G12" s="3">
        <v>24390</v>
      </c>
      <c r="H12" s="3">
        <v>24390</v>
      </c>
      <c r="I12" s="3">
        <v>24390</v>
      </c>
      <c r="J12" s="3">
        <v>24390</v>
      </c>
      <c r="K12" s="3">
        <v>24390</v>
      </c>
      <c r="L12" s="3">
        <v>24390</v>
      </c>
      <c r="M12" s="3">
        <v>24390</v>
      </c>
      <c r="N12" s="4">
        <v>24398</v>
      </c>
      <c r="O12" s="6">
        <v>292688</v>
      </c>
      <c r="P12" s="3">
        <v>300000</v>
      </c>
      <c r="Q12" s="4">
        <v>309870</v>
      </c>
    </row>
    <row r="13" spans="1:17" ht="13.5">
      <c r="A13" s="19" t="s">
        <v>30</v>
      </c>
      <c r="B13" s="25"/>
      <c r="C13" s="3">
        <v>1982971</v>
      </c>
      <c r="D13" s="3">
        <v>1982971</v>
      </c>
      <c r="E13" s="3">
        <v>1982971</v>
      </c>
      <c r="F13" s="3">
        <v>1982971</v>
      </c>
      <c r="G13" s="3">
        <v>1982971</v>
      </c>
      <c r="H13" s="3">
        <v>1982971</v>
      </c>
      <c r="I13" s="3">
        <v>1982971</v>
      </c>
      <c r="J13" s="3">
        <v>1982971</v>
      </c>
      <c r="K13" s="3">
        <v>1982971</v>
      </c>
      <c r="L13" s="3">
        <v>1982971</v>
      </c>
      <c r="M13" s="3">
        <v>1982971</v>
      </c>
      <c r="N13" s="4">
        <v>1983002</v>
      </c>
      <c r="O13" s="6">
        <v>23795683</v>
      </c>
      <c r="P13" s="3">
        <v>25080652</v>
      </c>
      <c r="Q13" s="4">
        <v>26435006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200000</v>
      </c>
      <c r="D15" s="3">
        <v>200000</v>
      </c>
      <c r="E15" s="3">
        <v>200000</v>
      </c>
      <c r="F15" s="3">
        <v>200000</v>
      </c>
      <c r="G15" s="3">
        <v>200000</v>
      </c>
      <c r="H15" s="3">
        <v>200000</v>
      </c>
      <c r="I15" s="3">
        <v>200000</v>
      </c>
      <c r="J15" s="3">
        <v>200000</v>
      </c>
      <c r="K15" s="3">
        <v>200000</v>
      </c>
      <c r="L15" s="3">
        <v>200000</v>
      </c>
      <c r="M15" s="3">
        <v>200000</v>
      </c>
      <c r="N15" s="4">
        <v>200000</v>
      </c>
      <c r="O15" s="6">
        <v>2400000</v>
      </c>
      <c r="P15" s="3">
        <v>2529600</v>
      </c>
      <c r="Q15" s="4">
        <v>2666199</v>
      </c>
    </row>
    <row r="16" spans="1:17" ht="13.5">
      <c r="A16" s="19" t="s">
        <v>33</v>
      </c>
      <c r="B16" s="25"/>
      <c r="C16" s="3">
        <v>523429</v>
      </c>
      <c r="D16" s="3">
        <v>523429</v>
      </c>
      <c r="E16" s="3">
        <v>523429</v>
      </c>
      <c r="F16" s="3">
        <v>523429</v>
      </c>
      <c r="G16" s="3">
        <v>523429</v>
      </c>
      <c r="H16" s="3">
        <v>523429</v>
      </c>
      <c r="I16" s="3">
        <v>523429</v>
      </c>
      <c r="J16" s="3">
        <v>523429</v>
      </c>
      <c r="K16" s="3">
        <v>523429</v>
      </c>
      <c r="L16" s="3">
        <v>523429</v>
      </c>
      <c r="M16" s="3">
        <v>523429</v>
      </c>
      <c r="N16" s="4">
        <v>523478</v>
      </c>
      <c r="O16" s="6">
        <v>6281197</v>
      </c>
      <c r="P16" s="3">
        <v>6620380</v>
      </c>
      <c r="Q16" s="4">
        <v>6977881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4834832</v>
      </c>
      <c r="D18" s="3">
        <v>4834832</v>
      </c>
      <c r="E18" s="3">
        <v>4834832</v>
      </c>
      <c r="F18" s="3">
        <v>4834832</v>
      </c>
      <c r="G18" s="3">
        <v>4834832</v>
      </c>
      <c r="H18" s="3">
        <v>4834832</v>
      </c>
      <c r="I18" s="3">
        <v>4834832</v>
      </c>
      <c r="J18" s="3">
        <v>4834832</v>
      </c>
      <c r="K18" s="3">
        <v>4834832</v>
      </c>
      <c r="L18" s="3">
        <v>4834832</v>
      </c>
      <c r="M18" s="3">
        <v>4834832</v>
      </c>
      <c r="N18" s="4">
        <v>4834848</v>
      </c>
      <c r="O18" s="6">
        <v>58018000</v>
      </c>
      <c r="P18" s="3">
        <v>60829000</v>
      </c>
      <c r="Q18" s="4">
        <v>65342458</v>
      </c>
    </row>
    <row r="19" spans="1:17" ht="13.5">
      <c r="A19" s="19" t="s">
        <v>36</v>
      </c>
      <c r="B19" s="25"/>
      <c r="C19" s="22">
        <v>366801</v>
      </c>
      <c r="D19" s="22">
        <v>366801</v>
      </c>
      <c r="E19" s="22">
        <v>366801</v>
      </c>
      <c r="F19" s="22">
        <v>366801</v>
      </c>
      <c r="G19" s="22">
        <v>366801</v>
      </c>
      <c r="H19" s="22">
        <v>366801</v>
      </c>
      <c r="I19" s="22">
        <v>366801</v>
      </c>
      <c r="J19" s="22">
        <v>366801</v>
      </c>
      <c r="K19" s="22">
        <v>366801</v>
      </c>
      <c r="L19" s="22">
        <v>366801</v>
      </c>
      <c r="M19" s="22">
        <v>366801</v>
      </c>
      <c r="N19" s="23">
        <v>366882</v>
      </c>
      <c r="O19" s="24">
        <v>4401693</v>
      </c>
      <c r="P19" s="22">
        <v>4634116</v>
      </c>
      <c r="Q19" s="23">
        <v>4884359</v>
      </c>
    </row>
    <row r="20" spans="1:17" ht="13.5">
      <c r="A20" s="19" t="s">
        <v>37</v>
      </c>
      <c r="B20" s="25"/>
      <c r="C20" s="3">
        <v>204166</v>
      </c>
      <c r="D20" s="3">
        <v>204166</v>
      </c>
      <c r="E20" s="3">
        <v>204166</v>
      </c>
      <c r="F20" s="3">
        <v>204166</v>
      </c>
      <c r="G20" s="3">
        <v>204166</v>
      </c>
      <c r="H20" s="3">
        <v>204166</v>
      </c>
      <c r="I20" s="3">
        <v>204166</v>
      </c>
      <c r="J20" s="3">
        <v>204166</v>
      </c>
      <c r="K20" s="3">
        <v>204166</v>
      </c>
      <c r="L20" s="3">
        <v>204166</v>
      </c>
      <c r="M20" s="3">
        <v>204166</v>
      </c>
      <c r="N20" s="26">
        <v>204174</v>
      </c>
      <c r="O20" s="6">
        <v>2450000</v>
      </c>
      <c r="P20" s="3">
        <v>2457000</v>
      </c>
      <c r="Q20" s="4">
        <v>2466000</v>
      </c>
    </row>
    <row r="21" spans="1:17" ht="25.5">
      <c r="A21" s="27" t="s">
        <v>38</v>
      </c>
      <c r="B21" s="28"/>
      <c r="C21" s="29">
        <f aca="true" t="shared" si="0" ref="C21:Q21">SUM(C5:C20)</f>
        <v>33726456</v>
      </c>
      <c r="D21" s="29">
        <f t="shared" si="0"/>
        <v>33726456</v>
      </c>
      <c r="E21" s="29">
        <f t="shared" si="0"/>
        <v>33726456</v>
      </c>
      <c r="F21" s="29">
        <f>SUM(F5:F20)</f>
        <v>33726456</v>
      </c>
      <c r="G21" s="29">
        <f>SUM(G5:G20)</f>
        <v>33726456</v>
      </c>
      <c r="H21" s="29">
        <f>SUM(H5:H20)</f>
        <v>33726456</v>
      </c>
      <c r="I21" s="29">
        <f>SUM(I5:I20)</f>
        <v>33726456</v>
      </c>
      <c r="J21" s="29">
        <f t="shared" si="0"/>
        <v>33726456</v>
      </c>
      <c r="K21" s="29">
        <f>SUM(K5:K20)</f>
        <v>33726456</v>
      </c>
      <c r="L21" s="29">
        <f>SUM(L5:L20)</f>
        <v>33726456</v>
      </c>
      <c r="M21" s="29">
        <f>SUM(M5:M20)</f>
        <v>33726456</v>
      </c>
      <c r="N21" s="30">
        <f t="shared" si="0"/>
        <v>33726783</v>
      </c>
      <c r="O21" s="31">
        <f t="shared" si="0"/>
        <v>404717799</v>
      </c>
      <c r="P21" s="29">
        <f t="shared" si="0"/>
        <v>427877368</v>
      </c>
      <c r="Q21" s="32">
        <f t="shared" si="0"/>
        <v>449932290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14462961</v>
      </c>
      <c r="D24" s="3">
        <v>14462961</v>
      </c>
      <c r="E24" s="3">
        <v>14462961</v>
      </c>
      <c r="F24" s="3">
        <v>14462961</v>
      </c>
      <c r="G24" s="3">
        <v>14462961</v>
      </c>
      <c r="H24" s="3">
        <v>14462961</v>
      </c>
      <c r="I24" s="3">
        <v>14462961</v>
      </c>
      <c r="J24" s="3">
        <v>14462961</v>
      </c>
      <c r="K24" s="3">
        <v>14462961</v>
      </c>
      <c r="L24" s="3">
        <v>14462961</v>
      </c>
      <c r="M24" s="3">
        <v>14462961</v>
      </c>
      <c r="N24" s="36">
        <v>14464445</v>
      </c>
      <c r="O24" s="6">
        <v>173557016</v>
      </c>
      <c r="P24" s="3">
        <v>182929091</v>
      </c>
      <c r="Q24" s="4">
        <v>192807258</v>
      </c>
    </row>
    <row r="25" spans="1:17" ht="13.5">
      <c r="A25" s="21" t="s">
        <v>41</v>
      </c>
      <c r="B25" s="20"/>
      <c r="C25" s="3">
        <v>717632</v>
      </c>
      <c r="D25" s="3">
        <v>717632</v>
      </c>
      <c r="E25" s="3">
        <v>717632</v>
      </c>
      <c r="F25" s="3">
        <v>717632</v>
      </c>
      <c r="G25" s="3">
        <v>717632</v>
      </c>
      <c r="H25" s="3">
        <v>717632</v>
      </c>
      <c r="I25" s="3">
        <v>717632</v>
      </c>
      <c r="J25" s="3">
        <v>717632</v>
      </c>
      <c r="K25" s="3">
        <v>717632</v>
      </c>
      <c r="L25" s="3">
        <v>717632</v>
      </c>
      <c r="M25" s="3">
        <v>717632</v>
      </c>
      <c r="N25" s="4">
        <v>717730</v>
      </c>
      <c r="O25" s="6">
        <v>8611682</v>
      </c>
      <c r="P25" s="3">
        <v>9076711</v>
      </c>
      <c r="Q25" s="4">
        <v>9566855</v>
      </c>
    </row>
    <row r="26" spans="1:17" ht="13.5">
      <c r="A26" s="21" t="s">
        <v>42</v>
      </c>
      <c r="B26" s="20"/>
      <c r="C26" s="3">
        <v>1523123</v>
      </c>
      <c r="D26" s="3">
        <v>1523123</v>
      </c>
      <c r="E26" s="3">
        <v>1523123</v>
      </c>
      <c r="F26" s="3">
        <v>1523123</v>
      </c>
      <c r="G26" s="3">
        <v>1523123</v>
      </c>
      <c r="H26" s="3">
        <v>1523123</v>
      </c>
      <c r="I26" s="3">
        <v>1523123</v>
      </c>
      <c r="J26" s="3">
        <v>1523123</v>
      </c>
      <c r="K26" s="3">
        <v>1523123</v>
      </c>
      <c r="L26" s="3">
        <v>1523123</v>
      </c>
      <c r="M26" s="3">
        <v>1523123</v>
      </c>
      <c r="N26" s="4">
        <v>1523147</v>
      </c>
      <c r="O26" s="6">
        <v>18277500</v>
      </c>
      <c r="P26" s="3">
        <v>16449750</v>
      </c>
      <c r="Q26" s="4">
        <v>14622000</v>
      </c>
    </row>
    <row r="27" spans="1:17" ht="13.5">
      <c r="A27" s="21" t="s">
        <v>43</v>
      </c>
      <c r="B27" s="20"/>
      <c r="C27" s="3">
        <v>2030822</v>
      </c>
      <c r="D27" s="3">
        <v>2030822</v>
      </c>
      <c r="E27" s="3">
        <v>2030822</v>
      </c>
      <c r="F27" s="3">
        <v>2030822</v>
      </c>
      <c r="G27" s="3">
        <v>2030822</v>
      </c>
      <c r="H27" s="3">
        <v>2030822</v>
      </c>
      <c r="I27" s="3">
        <v>2030822</v>
      </c>
      <c r="J27" s="3">
        <v>2030822</v>
      </c>
      <c r="K27" s="3">
        <v>2030822</v>
      </c>
      <c r="L27" s="3">
        <v>2030822</v>
      </c>
      <c r="M27" s="3">
        <v>2030822</v>
      </c>
      <c r="N27" s="36">
        <v>2030958</v>
      </c>
      <c r="O27" s="6">
        <v>24370000</v>
      </c>
      <c r="P27" s="3">
        <v>24370000</v>
      </c>
      <c r="Q27" s="4">
        <v>24370000</v>
      </c>
    </row>
    <row r="28" spans="1:17" ht="13.5">
      <c r="A28" s="21" t="s">
        <v>44</v>
      </c>
      <c r="B28" s="20"/>
      <c r="C28" s="3">
        <v>1340916</v>
      </c>
      <c r="D28" s="3">
        <v>1340916</v>
      </c>
      <c r="E28" s="3">
        <v>1340916</v>
      </c>
      <c r="F28" s="3">
        <v>1340916</v>
      </c>
      <c r="G28" s="3">
        <v>1340916</v>
      </c>
      <c r="H28" s="3">
        <v>1340916</v>
      </c>
      <c r="I28" s="3">
        <v>1340916</v>
      </c>
      <c r="J28" s="3">
        <v>1340916</v>
      </c>
      <c r="K28" s="3">
        <v>1340916</v>
      </c>
      <c r="L28" s="3">
        <v>1340916</v>
      </c>
      <c r="M28" s="3">
        <v>1340916</v>
      </c>
      <c r="N28" s="4">
        <v>1340924</v>
      </c>
      <c r="O28" s="6">
        <v>16091000</v>
      </c>
      <c r="P28" s="3">
        <v>14483692</v>
      </c>
      <c r="Q28" s="4">
        <v>12874689</v>
      </c>
    </row>
    <row r="29" spans="1:17" ht="13.5">
      <c r="A29" s="21" t="s">
        <v>45</v>
      </c>
      <c r="B29" s="20"/>
      <c r="C29" s="3">
        <v>9900000</v>
      </c>
      <c r="D29" s="3">
        <v>9900000</v>
      </c>
      <c r="E29" s="3">
        <v>9900000</v>
      </c>
      <c r="F29" s="3">
        <v>9900000</v>
      </c>
      <c r="G29" s="3">
        <v>9900000</v>
      </c>
      <c r="H29" s="3">
        <v>9900000</v>
      </c>
      <c r="I29" s="3">
        <v>9900000</v>
      </c>
      <c r="J29" s="3">
        <v>9900000</v>
      </c>
      <c r="K29" s="3">
        <v>9900000</v>
      </c>
      <c r="L29" s="3">
        <v>9900000</v>
      </c>
      <c r="M29" s="3">
        <v>9900000</v>
      </c>
      <c r="N29" s="36">
        <v>9900000</v>
      </c>
      <c r="O29" s="6">
        <v>118800000</v>
      </c>
      <c r="P29" s="3">
        <v>127116000</v>
      </c>
      <c r="Q29" s="4">
        <v>128304000</v>
      </c>
    </row>
    <row r="30" spans="1:17" ht="13.5">
      <c r="A30" s="21" t="s">
        <v>46</v>
      </c>
      <c r="B30" s="20"/>
      <c r="C30" s="3">
        <v>135572</v>
      </c>
      <c r="D30" s="3">
        <v>135572</v>
      </c>
      <c r="E30" s="3">
        <v>135572</v>
      </c>
      <c r="F30" s="3">
        <v>135572</v>
      </c>
      <c r="G30" s="3">
        <v>135572</v>
      </c>
      <c r="H30" s="3">
        <v>135572</v>
      </c>
      <c r="I30" s="3">
        <v>135572</v>
      </c>
      <c r="J30" s="3">
        <v>135572</v>
      </c>
      <c r="K30" s="3">
        <v>135572</v>
      </c>
      <c r="L30" s="3">
        <v>135572</v>
      </c>
      <c r="M30" s="3">
        <v>135572</v>
      </c>
      <c r="N30" s="4">
        <v>135658</v>
      </c>
      <c r="O30" s="6">
        <v>1626950</v>
      </c>
      <c r="P30" s="3">
        <v>1586602</v>
      </c>
      <c r="Q30" s="4">
        <v>1664180</v>
      </c>
    </row>
    <row r="31" spans="1:17" ht="13.5">
      <c r="A31" s="21" t="s">
        <v>47</v>
      </c>
      <c r="B31" s="20"/>
      <c r="C31" s="3">
        <v>2274664</v>
      </c>
      <c r="D31" s="3">
        <v>2274664</v>
      </c>
      <c r="E31" s="3">
        <v>2274664</v>
      </c>
      <c r="F31" s="3">
        <v>2274664</v>
      </c>
      <c r="G31" s="3">
        <v>2274664</v>
      </c>
      <c r="H31" s="3">
        <v>2274664</v>
      </c>
      <c r="I31" s="3">
        <v>2274664</v>
      </c>
      <c r="J31" s="3">
        <v>2274664</v>
      </c>
      <c r="K31" s="3">
        <v>2274664</v>
      </c>
      <c r="L31" s="3">
        <v>2274664</v>
      </c>
      <c r="M31" s="3">
        <v>2274664</v>
      </c>
      <c r="N31" s="36">
        <v>2275359</v>
      </c>
      <c r="O31" s="6">
        <v>27296663</v>
      </c>
      <c r="P31" s="3">
        <v>24196650</v>
      </c>
      <c r="Q31" s="4">
        <v>30386702</v>
      </c>
    </row>
    <row r="32" spans="1:17" ht="13.5">
      <c r="A32" s="21" t="s">
        <v>35</v>
      </c>
      <c r="B32" s="20"/>
      <c r="C32" s="3">
        <v>4166</v>
      </c>
      <c r="D32" s="3">
        <v>4166</v>
      </c>
      <c r="E32" s="3">
        <v>4166</v>
      </c>
      <c r="F32" s="3">
        <v>4166</v>
      </c>
      <c r="G32" s="3">
        <v>4166</v>
      </c>
      <c r="H32" s="3">
        <v>4166</v>
      </c>
      <c r="I32" s="3">
        <v>4166</v>
      </c>
      <c r="J32" s="3">
        <v>4166</v>
      </c>
      <c r="K32" s="3">
        <v>4166</v>
      </c>
      <c r="L32" s="3">
        <v>4166</v>
      </c>
      <c r="M32" s="3">
        <v>4166</v>
      </c>
      <c r="N32" s="4">
        <v>4174</v>
      </c>
      <c r="O32" s="6">
        <v>50000</v>
      </c>
      <c r="P32" s="3">
        <v>52700</v>
      </c>
      <c r="Q32" s="4">
        <v>55546</v>
      </c>
    </row>
    <row r="33" spans="1:17" ht="13.5">
      <c r="A33" s="21" t="s">
        <v>48</v>
      </c>
      <c r="B33" s="20"/>
      <c r="C33" s="3">
        <v>2392047</v>
      </c>
      <c r="D33" s="3">
        <v>2392047</v>
      </c>
      <c r="E33" s="3">
        <v>2392047</v>
      </c>
      <c r="F33" s="3">
        <v>2392047</v>
      </c>
      <c r="G33" s="3">
        <v>2392047</v>
      </c>
      <c r="H33" s="3">
        <v>2392047</v>
      </c>
      <c r="I33" s="3">
        <v>2392047</v>
      </c>
      <c r="J33" s="3">
        <v>2392047</v>
      </c>
      <c r="K33" s="3">
        <v>2392047</v>
      </c>
      <c r="L33" s="3">
        <v>2392047</v>
      </c>
      <c r="M33" s="3">
        <v>2392047</v>
      </c>
      <c r="N33" s="4">
        <v>2392689</v>
      </c>
      <c r="O33" s="6">
        <v>28705206</v>
      </c>
      <c r="P33" s="3">
        <v>30156924</v>
      </c>
      <c r="Q33" s="4">
        <v>31721265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34781903</v>
      </c>
      <c r="D35" s="29">
        <f t="shared" si="1"/>
        <v>34781903</v>
      </c>
      <c r="E35" s="29">
        <f t="shared" si="1"/>
        <v>34781903</v>
      </c>
      <c r="F35" s="29">
        <f>SUM(F24:F34)</f>
        <v>34781903</v>
      </c>
      <c r="G35" s="29">
        <f>SUM(G24:G34)</f>
        <v>34781903</v>
      </c>
      <c r="H35" s="29">
        <f>SUM(H24:H34)</f>
        <v>34781903</v>
      </c>
      <c r="I35" s="29">
        <f>SUM(I24:I34)</f>
        <v>34781903</v>
      </c>
      <c r="J35" s="29">
        <f t="shared" si="1"/>
        <v>34781903</v>
      </c>
      <c r="K35" s="29">
        <f>SUM(K24:K34)</f>
        <v>34781903</v>
      </c>
      <c r="L35" s="29">
        <f>SUM(L24:L34)</f>
        <v>34781903</v>
      </c>
      <c r="M35" s="29">
        <f>SUM(M24:M34)</f>
        <v>34781903</v>
      </c>
      <c r="N35" s="32">
        <f t="shared" si="1"/>
        <v>34785084</v>
      </c>
      <c r="O35" s="31">
        <f t="shared" si="1"/>
        <v>417386017</v>
      </c>
      <c r="P35" s="29">
        <f t="shared" si="1"/>
        <v>430418120</v>
      </c>
      <c r="Q35" s="32">
        <f t="shared" si="1"/>
        <v>446372495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-1055447</v>
      </c>
      <c r="D37" s="42">
        <f t="shared" si="2"/>
        <v>-1055447</v>
      </c>
      <c r="E37" s="42">
        <f t="shared" si="2"/>
        <v>-1055447</v>
      </c>
      <c r="F37" s="42">
        <f>+F21-F35</f>
        <v>-1055447</v>
      </c>
      <c r="G37" s="42">
        <f>+G21-G35</f>
        <v>-1055447</v>
      </c>
      <c r="H37" s="42">
        <f>+H21-H35</f>
        <v>-1055447</v>
      </c>
      <c r="I37" s="42">
        <f>+I21-I35</f>
        <v>-1055447</v>
      </c>
      <c r="J37" s="42">
        <f t="shared" si="2"/>
        <v>-1055447</v>
      </c>
      <c r="K37" s="42">
        <f>+K21-K35</f>
        <v>-1055447</v>
      </c>
      <c r="L37" s="42">
        <f>+L21-L35</f>
        <v>-1055447</v>
      </c>
      <c r="M37" s="42">
        <f>+M21-M35</f>
        <v>-1055447</v>
      </c>
      <c r="N37" s="43">
        <f t="shared" si="2"/>
        <v>-1058301</v>
      </c>
      <c r="O37" s="44">
        <f t="shared" si="2"/>
        <v>-12668218</v>
      </c>
      <c r="P37" s="42">
        <f t="shared" si="2"/>
        <v>-2540752</v>
      </c>
      <c r="Q37" s="43">
        <f t="shared" si="2"/>
        <v>3559795</v>
      </c>
    </row>
    <row r="38" spans="1:17" ht="21" customHeight="1">
      <c r="A38" s="45" t="s">
        <v>52</v>
      </c>
      <c r="B38" s="25"/>
      <c r="C38" s="3">
        <v>3661582</v>
      </c>
      <c r="D38" s="3">
        <v>3661582</v>
      </c>
      <c r="E38" s="3">
        <v>3661582</v>
      </c>
      <c r="F38" s="3">
        <v>3661582</v>
      </c>
      <c r="G38" s="3">
        <v>3661582</v>
      </c>
      <c r="H38" s="3">
        <v>3661582</v>
      </c>
      <c r="I38" s="3">
        <v>3661582</v>
      </c>
      <c r="J38" s="3">
        <v>3661582</v>
      </c>
      <c r="K38" s="3">
        <v>3661582</v>
      </c>
      <c r="L38" s="3">
        <v>3661582</v>
      </c>
      <c r="M38" s="3">
        <v>3661582</v>
      </c>
      <c r="N38" s="4">
        <v>3661598</v>
      </c>
      <c r="O38" s="6">
        <v>43939000</v>
      </c>
      <c r="P38" s="3">
        <v>30502000</v>
      </c>
      <c r="Q38" s="4">
        <v>32246000</v>
      </c>
    </row>
    <row r="39" spans="1:17" ht="55.5" customHeight="1">
      <c r="A39" s="45" t="s">
        <v>53</v>
      </c>
      <c r="B39" s="25"/>
      <c r="C39" s="22">
        <v>330333</v>
      </c>
      <c r="D39" s="22">
        <v>330333</v>
      </c>
      <c r="E39" s="22">
        <v>330333</v>
      </c>
      <c r="F39" s="22">
        <v>330333</v>
      </c>
      <c r="G39" s="22">
        <v>330333</v>
      </c>
      <c r="H39" s="22">
        <v>330333</v>
      </c>
      <c r="I39" s="22">
        <v>330333</v>
      </c>
      <c r="J39" s="22">
        <v>330333</v>
      </c>
      <c r="K39" s="22">
        <v>330333</v>
      </c>
      <c r="L39" s="22">
        <v>330333</v>
      </c>
      <c r="M39" s="22">
        <v>330333</v>
      </c>
      <c r="N39" s="23">
        <v>330337</v>
      </c>
      <c r="O39" s="24">
        <v>3964000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2936468</v>
      </c>
      <c r="D41" s="50">
        <f t="shared" si="3"/>
        <v>2936468</v>
      </c>
      <c r="E41" s="50">
        <f t="shared" si="3"/>
        <v>2936468</v>
      </c>
      <c r="F41" s="50">
        <f>SUM(F37:F40)</f>
        <v>2936468</v>
      </c>
      <c r="G41" s="50">
        <f>SUM(G37:G40)</f>
        <v>2936468</v>
      </c>
      <c r="H41" s="50">
        <f>SUM(H37:H40)</f>
        <v>2936468</v>
      </c>
      <c r="I41" s="50">
        <f>SUM(I37:I40)</f>
        <v>2936468</v>
      </c>
      <c r="J41" s="50">
        <f t="shared" si="3"/>
        <v>2936468</v>
      </c>
      <c r="K41" s="50">
        <f>SUM(K37:K40)</f>
        <v>2936468</v>
      </c>
      <c r="L41" s="50">
        <f>SUM(L37:L40)</f>
        <v>2936468</v>
      </c>
      <c r="M41" s="50">
        <f>SUM(M37:M40)</f>
        <v>2936468</v>
      </c>
      <c r="N41" s="51">
        <f t="shared" si="3"/>
        <v>2933634</v>
      </c>
      <c r="O41" s="52">
        <f t="shared" si="3"/>
        <v>35234782</v>
      </c>
      <c r="P41" s="50">
        <f t="shared" si="3"/>
        <v>27961248</v>
      </c>
      <c r="Q41" s="51">
        <f t="shared" si="3"/>
        <v>35805795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2936468</v>
      </c>
      <c r="D43" s="57">
        <f t="shared" si="4"/>
        <v>2936468</v>
      </c>
      <c r="E43" s="57">
        <f t="shared" si="4"/>
        <v>2936468</v>
      </c>
      <c r="F43" s="57">
        <f>+F41-F42</f>
        <v>2936468</v>
      </c>
      <c r="G43" s="57">
        <f>+G41-G42</f>
        <v>2936468</v>
      </c>
      <c r="H43" s="57">
        <f>+H41-H42</f>
        <v>2936468</v>
      </c>
      <c r="I43" s="57">
        <f>+I41-I42</f>
        <v>2936468</v>
      </c>
      <c r="J43" s="57">
        <f t="shared" si="4"/>
        <v>2936468</v>
      </c>
      <c r="K43" s="57">
        <f>+K41-K42</f>
        <v>2936468</v>
      </c>
      <c r="L43" s="57">
        <f>+L41-L42</f>
        <v>2936468</v>
      </c>
      <c r="M43" s="57">
        <f>+M41-M42</f>
        <v>2936468</v>
      </c>
      <c r="N43" s="58">
        <f t="shared" si="4"/>
        <v>2933634</v>
      </c>
      <c r="O43" s="59">
        <f t="shared" si="4"/>
        <v>35234782</v>
      </c>
      <c r="P43" s="57">
        <f t="shared" si="4"/>
        <v>27961248</v>
      </c>
      <c r="Q43" s="58">
        <f t="shared" si="4"/>
        <v>35805795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2936468</v>
      </c>
      <c r="D45" s="50">
        <f t="shared" si="5"/>
        <v>2936468</v>
      </c>
      <c r="E45" s="50">
        <f t="shared" si="5"/>
        <v>2936468</v>
      </c>
      <c r="F45" s="50">
        <f>SUM(F43:F44)</f>
        <v>2936468</v>
      </c>
      <c r="G45" s="50">
        <f>SUM(G43:G44)</f>
        <v>2936468</v>
      </c>
      <c r="H45" s="50">
        <f>SUM(H43:H44)</f>
        <v>2936468</v>
      </c>
      <c r="I45" s="50">
        <f>SUM(I43:I44)</f>
        <v>2936468</v>
      </c>
      <c r="J45" s="50">
        <f t="shared" si="5"/>
        <v>2936468</v>
      </c>
      <c r="K45" s="50">
        <f>SUM(K43:K44)</f>
        <v>2936468</v>
      </c>
      <c r="L45" s="50">
        <f>SUM(L43:L44)</f>
        <v>2936468</v>
      </c>
      <c r="M45" s="50">
        <f>SUM(M43:M44)</f>
        <v>2936468</v>
      </c>
      <c r="N45" s="51">
        <f t="shared" si="5"/>
        <v>2933634</v>
      </c>
      <c r="O45" s="52">
        <f t="shared" si="5"/>
        <v>35234782</v>
      </c>
      <c r="P45" s="50">
        <f t="shared" si="5"/>
        <v>27961248</v>
      </c>
      <c r="Q45" s="51">
        <f t="shared" si="5"/>
        <v>35805795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2936468</v>
      </c>
      <c r="D47" s="63">
        <f t="shared" si="6"/>
        <v>2936468</v>
      </c>
      <c r="E47" s="63">
        <f t="shared" si="6"/>
        <v>2936468</v>
      </c>
      <c r="F47" s="63">
        <f>SUM(F45:F46)</f>
        <v>2936468</v>
      </c>
      <c r="G47" s="63">
        <f>SUM(G45:G46)</f>
        <v>2936468</v>
      </c>
      <c r="H47" s="63">
        <f>SUM(H45:H46)</f>
        <v>2936468</v>
      </c>
      <c r="I47" s="63">
        <f>SUM(I45:I46)</f>
        <v>2936468</v>
      </c>
      <c r="J47" s="63">
        <f t="shared" si="6"/>
        <v>2936468</v>
      </c>
      <c r="K47" s="63">
        <f>SUM(K45:K46)</f>
        <v>2936468</v>
      </c>
      <c r="L47" s="63">
        <f>SUM(L45:L46)</f>
        <v>2936468</v>
      </c>
      <c r="M47" s="63">
        <f>SUM(M45:M46)</f>
        <v>2936468</v>
      </c>
      <c r="N47" s="64">
        <f t="shared" si="6"/>
        <v>2933634</v>
      </c>
      <c r="O47" s="65">
        <f t="shared" si="6"/>
        <v>35234782</v>
      </c>
      <c r="P47" s="63">
        <f t="shared" si="6"/>
        <v>27961248</v>
      </c>
      <c r="Q47" s="66">
        <f t="shared" si="6"/>
        <v>35805795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1510427</v>
      </c>
      <c r="D5" s="3">
        <v>1510427</v>
      </c>
      <c r="E5" s="3">
        <v>1510427</v>
      </c>
      <c r="F5" s="3">
        <v>1510427</v>
      </c>
      <c r="G5" s="3">
        <v>1510427</v>
      </c>
      <c r="H5" s="3">
        <v>1510427</v>
      </c>
      <c r="I5" s="3">
        <v>1510427</v>
      </c>
      <c r="J5" s="3">
        <v>1510427</v>
      </c>
      <c r="K5" s="3">
        <v>1510427</v>
      </c>
      <c r="L5" s="3">
        <v>1510427</v>
      </c>
      <c r="M5" s="3">
        <v>1510427</v>
      </c>
      <c r="N5" s="4">
        <v>1510427</v>
      </c>
      <c r="O5" s="5">
        <v>18125124</v>
      </c>
      <c r="P5" s="3">
        <v>19103904</v>
      </c>
      <c r="Q5" s="4">
        <v>20173632</v>
      </c>
    </row>
    <row r="6" spans="1:17" ht="13.5">
      <c r="A6" s="19" t="s">
        <v>24</v>
      </c>
      <c r="B6" s="20"/>
      <c r="C6" s="3">
        <v>2407304</v>
      </c>
      <c r="D6" s="3">
        <v>2407304</v>
      </c>
      <c r="E6" s="3">
        <v>2407304</v>
      </c>
      <c r="F6" s="3">
        <v>2407304</v>
      </c>
      <c r="G6" s="3">
        <v>2407304</v>
      </c>
      <c r="H6" s="3">
        <v>2407304</v>
      </c>
      <c r="I6" s="3">
        <v>2407304</v>
      </c>
      <c r="J6" s="3">
        <v>2407304</v>
      </c>
      <c r="K6" s="3">
        <v>2407304</v>
      </c>
      <c r="L6" s="3">
        <v>2407304</v>
      </c>
      <c r="M6" s="3">
        <v>2407304</v>
      </c>
      <c r="N6" s="4">
        <v>2407304</v>
      </c>
      <c r="O6" s="6">
        <v>28887648</v>
      </c>
      <c r="P6" s="3">
        <v>38708712</v>
      </c>
      <c r="Q6" s="4">
        <v>49506240</v>
      </c>
    </row>
    <row r="7" spans="1:17" ht="13.5">
      <c r="A7" s="21" t="s">
        <v>25</v>
      </c>
      <c r="B7" s="20"/>
      <c r="C7" s="3">
        <v>825951</v>
      </c>
      <c r="D7" s="3">
        <v>825951</v>
      </c>
      <c r="E7" s="3">
        <v>825951</v>
      </c>
      <c r="F7" s="3">
        <v>825951</v>
      </c>
      <c r="G7" s="3">
        <v>825951</v>
      </c>
      <c r="H7" s="3">
        <v>825951</v>
      </c>
      <c r="I7" s="3">
        <v>825951</v>
      </c>
      <c r="J7" s="3">
        <v>825951</v>
      </c>
      <c r="K7" s="3">
        <v>825951</v>
      </c>
      <c r="L7" s="3">
        <v>825951</v>
      </c>
      <c r="M7" s="3">
        <v>825951</v>
      </c>
      <c r="N7" s="4">
        <v>825951</v>
      </c>
      <c r="O7" s="6">
        <v>9911412</v>
      </c>
      <c r="P7" s="3">
        <v>13756452</v>
      </c>
      <c r="Q7" s="4">
        <v>17987868</v>
      </c>
    </row>
    <row r="8" spans="1:17" ht="13.5">
      <c r="A8" s="21" t="s">
        <v>26</v>
      </c>
      <c r="B8" s="20"/>
      <c r="C8" s="3">
        <v>1119835</v>
      </c>
      <c r="D8" s="3">
        <v>1119835</v>
      </c>
      <c r="E8" s="3">
        <v>1119835</v>
      </c>
      <c r="F8" s="3">
        <v>1119835</v>
      </c>
      <c r="G8" s="3">
        <v>1119835</v>
      </c>
      <c r="H8" s="3">
        <v>1119835</v>
      </c>
      <c r="I8" s="3">
        <v>1119835</v>
      </c>
      <c r="J8" s="3">
        <v>1119835</v>
      </c>
      <c r="K8" s="3">
        <v>1119835</v>
      </c>
      <c r="L8" s="3">
        <v>1119835</v>
      </c>
      <c r="M8" s="3">
        <v>1119835</v>
      </c>
      <c r="N8" s="4">
        <v>1119835</v>
      </c>
      <c r="O8" s="6">
        <v>13438020</v>
      </c>
      <c r="P8" s="3">
        <v>18109116</v>
      </c>
      <c r="Q8" s="4">
        <v>23245512</v>
      </c>
    </row>
    <row r="9" spans="1:17" ht="13.5">
      <c r="A9" s="21" t="s">
        <v>27</v>
      </c>
      <c r="B9" s="20"/>
      <c r="C9" s="22">
        <v>716493</v>
      </c>
      <c r="D9" s="22">
        <v>716493</v>
      </c>
      <c r="E9" s="22">
        <v>716493</v>
      </c>
      <c r="F9" s="22">
        <v>716493</v>
      </c>
      <c r="G9" s="22">
        <v>716493</v>
      </c>
      <c r="H9" s="22">
        <v>716493</v>
      </c>
      <c r="I9" s="22">
        <v>716493</v>
      </c>
      <c r="J9" s="22">
        <v>716493</v>
      </c>
      <c r="K9" s="22">
        <v>716493</v>
      </c>
      <c r="L9" s="22">
        <v>716493</v>
      </c>
      <c r="M9" s="22">
        <v>716493</v>
      </c>
      <c r="N9" s="23">
        <v>716493</v>
      </c>
      <c r="O9" s="24">
        <v>8597916</v>
      </c>
      <c r="P9" s="22">
        <v>11519424</v>
      </c>
      <c r="Q9" s="23">
        <v>14731380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45158</v>
      </c>
      <c r="D11" s="3">
        <v>45158</v>
      </c>
      <c r="E11" s="3">
        <v>45158</v>
      </c>
      <c r="F11" s="3">
        <v>45158</v>
      </c>
      <c r="G11" s="3">
        <v>45158</v>
      </c>
      <c r="H11" s="3">
        <v>45158</v>
      </c>
      <c r="I11" s="3">
        <v>45158</v>
      </c>
      <c r="J11" s="3">
        <v>45158</v>
      </c>
      <c r="K11" s="3">
        <v>45158</v>
      </c>
      <c r="L11" s="3">
        <v>45158</v>
      </c>
      <c r="M11" s="3">
        <v>45158</v>
      </c>
      <c r="N11" s="4">
        <v>45158</v>
      </c>
      <c r="O11" s="6">
        <v>541896</v>
      </c>
      <c r="P11" s="3">
        <v>572844</v>
      </c>
      <c r="Q11" s="4">
        <v>603780</v>
      </c>
    </row>
    <row r="12" spans="1:17" ht="13.5">
      <c r="A12" s="19" t="s">
        <v>29</v>
      </c>
      <c r="B12" s="25"/>
      <c r="C12" s="3">
        <v>10765</v>
      </c>
      <c r="D12" s="3">
        <v>10765</v>
      </c>
      <c r="E12" s="3">
        <v>10765</v>
      </c>
      <c r="F12" s="3">
        <v>10765</v>
      </c>
      <c r="G12" s="3">
        <v>10765</v>
      </c>
      <c r="H12" s="3">
        <v>10765</v>
      </c>
      <c r="I12" s="3">
        <v>10765</v>
      </c>
      <c r="J12" s="3">
        <v>10765</v>
      </c>
      <c r="K12" s="3">
        <v>10765</v>
      </c>
      <c r="L12" s="3">
        <v>10765</v>
      </c>
      <c r="M12" s="3">
        <v>10765</v>
      </c>
      <c r="N12" s="4">
        <v>10765</v>
      </c>
      <c r="O12" s="6">
        <v>129180</v>
      </c>
      <c r="P12" s="3">
        <v>136152</v>
      </c>
      <c r="Q12" s="4">
        <v>143508</v>
      </c>
    </row>
    <row r="13" spans="1:17" ht="13.5">
      <c r="A13" s="19" t="s">
        <v>30</v>
      </c>
      <c r="B13" s="25"/>
      <c r="C13" s="3">
        <v>1062096</v>
      </c>
      <c r="D13" s="3">
        <v>1062096</v>
      </c>
      <c r="E13" s="3">
        <v>1062096</v>
      </c>
      <c r="F13" s="3">
        <v>1062096</v>
      </c>
      <c r="G13" s="3">
        <v>1062096</v>
      </c>
      <c r="H13" s="3">
        <v>1062096</v>
      </c>
      <c r="I13" s="3">
        <v>1062096</v>
      </c>
      <c r="J13" s="3">
        <v>1062096</v>
      </c>
      <c r="K13" s="3">
        <v>1062096</v>
      </c>
      <c r="L13" s="3">
        <v>1062096</v>
      </c>
      <c r="M13" s="3">
        <v>1062096</v>
      </c>
      <c r="N13" s="4">
        <v>1062096</v>
      </c>
      <c r="O13" s="6">
        <v>12745152</v>
      </c>
      <c r="P13" s="3">
        <v>13433388</v>
      </c>
      <c r="Q13" s="4">
        <v>14158800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51035</v>
      </c>
      <c r="D15" s="3">
        <v>51035</v>
      </c>
      <c r="E15" s="3">
        <v>51035</v>
      </c>
      <c r="F15" s="3">
        <v>51035</v>
      </c>
      <c r="G15" s="3">
        <v>51035</v>
      </c>
      <c r="H15" s="3">
        <v>51035</v>
      </c>
      <c r="I15" s="3">
        <v>51035</v>
      </c>
      <c r="J15" s="3">
        <v>51035</v>
      </c>
      <c r="K15" s="3">
        <v>51035</v>
      </c>
      <c r="L15" s="3">
        <v>51035</v>
      </c>
      <c r="M15" s="3">
        <v>51035</v>
      </c>
      <c r="N15" s="4">
        <v>51035</v>
      </c>
      <c r="O15" s="6">
        <v>612420</v>
      </c>
      <c r="P15" s="3">
        <v>645480</v>
      </c>
      <c r="Q15" s="4">
        <v>680340</v>
      </c>
    </row>
    <row r="16" spans="1:17" ht="13.5">
      <c r="A16" s="19" t="s">
        <v>33</v>
      </c>
      <c r="B16" s="25"/>
      <c r="C16" s="3">
        <v>382901</v>
      </c>
      <c r="D16" s="3">
        <v>382901</v>
      </c>
      <c r="E16" s="3">
        <v>382901</v>
      </c>
      <c r="F16" s="3">
        <v>382901</v>
      </c>
      <c r="G16" s="3">
        <v>382901</v>
      </c>
      <c r="H16" s="3">
        <v>382901</v>
      </c>
      <c r="I16" s="3">
        <v>382901</v>
      </c>
      <c r="J16" s="3">
        <v>382901</v>
      </c>
      <c r="K16" s="3">
        <v>382901</v>
      </c>
      <c r="L16" s="3">
        <v>382901</v>
      </c>
      <c r="M16" s="3">
        <v>382901</v>
      </c>
      <c r="N16" s="4">
        <v>382901</v>
      </c>
      <c r="O16" s="6">
        <v>4594812</v>
      </c>
      <c r="P16" s="3">
        <v>4842924</v>
      </c>
      <c r="Q16" s="4">
        <v>5104452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5215533</v>
      </c>
      <c r="D18" s="3">
        <v>5215533</v>
      </c>
      <c r="E18" s="3">
        <v>5215533</v>
      </c>
      <c r="F18" s="3">
        <v>5215533</v>
      </c>
      <c r="G18" s="3">
        <v>5215533</v>
      </c>
      <c r="H18" s="3">
        <v>5215533</v>
      </c>
      <c r="I18" s="3">
        <v>5215533</v>
      </c>
      <c r="J18" s="3">
        <v>5215533</v>
      </c>
      <c r="K18" s="3">
        <v>5215533</v>
      </c>
      <c r="L18" s="3">
        <v>5215533</v>
      </c>
      <c r="M18" s="3">
        <v>5215533</v>
      </c>
      <c r="N18" s="4">
        <v>5215533</v>
      </c>
      <c r="O18" s="6">
        <v>62586396</v>
      </c>
      <c r="P18" s="3">
        <v>66001572</v>
      </c>
      <c r="Q18" s="4">
        <v>70868424</v>
      </c>
    </row>
    <row r="19" spans="1:17" ht="13.5">
      <c r="A19" s="19" t="s">
        <v>36</v>
      </c>
      <c r="B19" s="25"/>
      <c r="C19" s="22">
        <v>219369</v>
      </c>
      <c r="D19" s="22">
        <v>219369</v>
      </c>
      <c r="E19" s="22">
        <v>219369</v>
      </c>
      <c r="F19" s="22">
        <v>219369</v>
      </c>
      <c r="G19" s="22">
        <v>219369</v>
      </c>
      <c r="H19" s="22">
        <v>219369</v>
      </c>
      <c r="I19" s="22">
        <v>219369</v>
      </c>
      <c r="J19" s="22">
        <v>219369</v>
      </c>
      <c r="K19" s="22">
        <v>219369</v>
      </c>
      <c r="L19" s="22">
        <v>219369</v>
      </c>
      <c r="M19" s="22">
        <v>219369</v>
      </c>
      <c r="N19" s="23">
        <v>219369</v>
      </c>
      <c r="O19" s="24">
        <v>2632428</v>
      </c>
      <c r="P19" s="22">
        <v>2772180</v>
      </c>
      <c r="Q19" s="23">
        <v>2922228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13566867</v>
      </c>
      <c r="D21" s="29">
        <f t="shared" si="0"/>
        <v>13566867</v>
      </c>
      <c r="E21" s="29">
        <f t="shared" si="0"/>
        <v>13566867</v>
      </c>
      <c r="F21" s="29">
        <f>SUM(F5:F20)</f>
        <v>13566867</v>
      </c>
      <c r="G21" s="29">
        <f>SUM(G5:G20)</f>
        <v>13566867</v>
      </c>
      <c r="H21" s="29">
        <f>SUM(H5:H20)</f>
        <v>13566867</v>
      </c>
      <c r="I21" s="29">
        <f>SUM(I5:I20)</f>
        <v>13566867</v>
      </c>
      <c r="J21" s="29">
        <f t="shared" si="0"/>
        <v>13566867</v>
      </c>
      <c r="K21" s="29">
        <f>SUM(K5:K20)</f>
        <v>13566867</v>
      </c>
      <c r="L21" s="29">
        <f>SUM(L5:L20)</f>
        <v>13566867</v>
      </c>
      <c r="M21" s="29">
        <f>SUM(M5:M20)</f>
        <v>13566867</v>
      </c>
      <c r="N21" s="30">
        <f t="shared" si="0"/>
        <v>13566867</v>
      </c>
      <c r="O21" s="31">
        <f t="shared" si="0"/>
        <v>162802404</v>
      </c>
      <c r="P21" s="29">
        <f t="shared" si="0"/>
        <v>189602148</v>
      </c>
      <c r="Q21" s="32">
        <f t="shared" si="0"/>
        <v>220126164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5562632</v>
      </c>
      <c r="D24" s="3">
        <v>5562632</v>
      </c>
      <c r="E24" s="3">
        <v>5562632</v>
      </c>
      <c r="F24" s="3">
        <v>5562632</v>
      </c>
      <c r="G24" s="3">
        <v>5562632</v>
      </c>
      <c r="H24" s="3">
        <v>5562632</v>
      </c>
      <c r="I24" s="3">
        <v>5562632</v>
      </c>
      <c r="J24" s="3">
        <v>5562632</v>
      </c>
      <c r="K24" s="3">
        <v>5562632</v>
      </c>
      <c r="L24" s="3">
        <v>5562632</v>
      </c>
      <c r="M24" s="3">
        <v>5562632</v>
      </c>
      <c r="N24" s="36">
        <v>5562632</v>
      </c>
      <c r="O24" s="6">
        <v>66751584</v>
      </c>
      <c r="P24" s="3">
        <v>70918692</v>
      </c>
      <c r="Q24" s="4">
        <v>76196040</v>
      </c>
    </row>
    <row r="25" spans="1:17" ht="13.5">
      <c r="A25" s="21" t="s">
        <v>41</v>
      </c>
      <c r="B25" s="20"/>
      <c r="C25" s="3">
        <v>497527</v>
      </c>
      <c r="D25" s="3">
        <v>497527</v>
      </c>
      <c r="E25" s="3">
        <v>497527</v>
      </c>
      <c r="F25" s="3">
        <v>497527</v>
      </c>
      <c r="G25" s="3">
        <v>497527</v>
      </c>
      <c r="H25" s="3">
        <v>497527</v>
      </c>
      <c r="I25" s="3">
        <v>497527</v>
      </c>
      <c r="J25" s="3">
        <v>497527</v>
      </c>
      <c r="K25" s="3">
        <v>497527</v>
      </c>
      <c r="L25" s="3">
        <v>497527</v>
      </c>
      <c r="M25" s="3">
        <v>497527</v>
      </c>
      <c r="N25" s="4">
        <v>497527</v>
      </c>
      <c r="O25" s="6">
        <v>5970324</v>
      </c>
      <c r="P25" s="3">
        <v>6388428</v>
      </c>
      <c r="Q25" s="4">
        <v>6835428</v>
      </c>
    </row>
    <row r="26" spans="1:17" ht="13.5">
      <c r="A26" s="21" t="s">
        <v>42</v>
      </c>
      <c r="B26" s="20"/>
      <c r="C26" s="3">
        <v>2290191</v>
      </c>
      <c r="D26" s="3">
        <v>2290191</v>
      </c>
      <c r="E26" s="3">
        <v>2290191</v>
      </c>
      <c r="F26" s="3">
        <v>2290191</v>
      </c>
      <c r="G26" s="3">
        <v>2290191</v>
      </c>
      <c r="H26" s="3">
        <v>2290191</v>
      </c>
      <c r="I26" s="3">
        <v>2290191</v>
      </c>
      <c r="J26" s="3">
        <v>2290191</v>
      </c>
      <c r="K26" s="3">
        <v>2290191</v>
      </c>
      <c r="L26" s="3">
        <v>2290191</v>
      </c>
      <c r="M26" s="3">
        <v>2290191</v>
      </c>
      <c r="N26" s="4">
        <v>2290191</v>
      </c>
      <c r="O26" s="6">
        <v>27482292</v>
      </c>
      <c r="P26" s="3">
        <v>27482292</v>
      </c>
      <c r="Q26" s="4">
        <v>27482292</v>
      </c>
    </row>
    <row r="27" spans="1:17" ht="13.5">
      <c r="A27" s="21" t="s">
        <v>43</v>
      </c>
      <c r="B27" s="20"/>
      <c r="C27" s="3">
        <v>1630730</v>
      </c>
      <c r="D27" s="3">
        <v>1630730</v>
      </c>
      <c r="E27" s="3">
        <v>1630730</v>
      </c>
      <c r="F27" s="3">
        <v>1630730</v>
      </c>
      <c r="G27" s="3">
        <v>1630730</v>
      </c>
      <c r="H27" s="3">
        <v>1630730</v>
      </c>
      <c r="I27" s="3">
        <v>1630730</v>
      </c>
      <c r="J27" s="3">
        <v>1630730</v>
      </c>
      <c r="K27" s="3">
        <v>1630730</v>
      </c>
      <c r="L27" s="3">
        <v>1630730</v>
      </c>
      <c r="M27" s="3">
        <v>1630730</v>
      </c>
      <c r="N27" s="36">
        <v>1630730</v>
      </c>
      <c r="O27" s="6">
        <v>19568760</v>
      </c>
      <c r="P27" s="3">
        <v>20654676</v>
      </c>
      <c r="Q27" s="4">
        <v>21656388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2649999</v>
      </c>
      <c r="D29" s="3">
        <v>2649999</v>
      </c>
      <c r="E29" s="3">
        <v>2649999</v>
      </c>
      <c r="F29" s="3">
        <v>2649999</v>
      </c>
      <c r="G29" s="3">
        <v>2649999</v>
      </c>
      <c r="H29" s="3">
        <v>2649999</v>
      </c>
      <c r="I29" s="3">
        <v>2649999</v>
      </c>
      <c r="J29" s="3">
        <v>2649999</v>
      </c>
      <c r="K29" s="3">
        <v>2649999</v>
      </c>
      <c r="L29" s="3">
        <v>2649999</v>
      </c>
      <c r="M29" s="3">
        <v>2649999</v>
      </c>
      <c r="N29" s="36">
        <v>2649999</v>
      </c>
      <c r="O29" s="6">
        <v>31799988</v>
      </c>
      <c r="P29" s="3">
        <v>33517188</v>
      </c>
      <c r="Q29" s="4">
        <v>35327136</v>
      </c>
    </row>
    <row r="30" spans="1:17" ht="13.5">
      <c r="A30" s="21" t="s">
        <v>46</v>
      </c>
      <c r="B30" s="20"/>
      <c r="C30" s="3">
        <v>435506</v>
      </c>
      <c r="D30" s="3">
        <v>435506</v>
      </c>
      <c r="E30" s="3">
        <v>435506</v>
      </c>
      <c r="F30" s="3">
        <v>435506</v>
      </c>
      <c r="G30" s="3">
        <v>435506</v>
      </c>
      <c r="H30" s="3">
        <v>435506</v>
      </c>
      <c r="I30" s="3">
        <v>435506</v>
      </c>
      <c r="J30" s="3">
        <v>435506</v>
      </c>
      <c r="K30" s="3">
        <v>435506</v>
      </c>
      <c r="L30" s="3">
        <v>435506</v>
      </c>
      <c r="M30" s="3">
        <v>435506</v>
      </c>
      <c r="N30" s="4">
        <v>435506</v>
      </c>
      <c r="O30" s="6">
        <v>5226072</v>
      </c>
      <c r="P30" s="3">
        <v>5165208</v>
      </c>
      <c r="Q30" s="4">
        <v>5433072</v>
      </c>
    </row>
    <row r="31" spans="1:17" ht="13.5">
      <c r="A31" s="21" t="s">
        <v>47</v>
      </c>
      <c r="B31" s="20"/>
      <c r="C31" s="3">
        <v>1902499</v>
      </c>
      <c r="D31" s="3">
        <v>1902499</v>
      </c>
      <c r="E31" s="3">
        <v>1902499</v>
      </c>
      <c r="F31" s="3">
        <v>1902499</v>
      </c>
      <c r="G31" s="3">
        <v>1902499</v>
      </c>
      <c r="H31" s="3">
        <v>1902499</v>
      </c>
      <c r="I31" s="3">
        <v>1902499</v>
      </c>
      <c r="J31" s="3">
        <v>1902499</v>
      </c>
      <c r="K31" s="3">
        <v>1902499</v>
      </c>
      <c r="L31" s="3">
        <v>1902499</v>
      </c>
      <c r="M31" s="3">
        <v>1902499</v>
      </c>
      <c r="N31" s="36">
        <v>1902499</v>
      </c>
      <c r="O31" s="6">
        <v>22829988</v>
      </c>
      <c r="P31" s="3">
        <v>24008604</v>
      </c>
      <c r="Q31" s="4">
        <v>25401288</v>
      </c>
    </row>
    <row r="32" spans="1:17" ht="13.5">
      <c r="A32" s="21" t="s">
        <v>35</v>
      </c>
      <c r="B32" s="20"/>
      <c r="C32" s="3">
        <v>609350</v>
      </c>
      <c r="D32" s="3">
        <v>609350</v>
      </c>
      <c r="E32" s="3">
        <v>609350</v>
      </c>
      <c r="F32" s="3">
        <v>609350</v>
      </c>
      <c r="G32" s="3">
        <v>609350</v>
      </c>
      <c r="H32" s="3">
        <v>609350</v>
      </c>
      <c r="I32" s="3">
        <v>609350</v>
      </c>
      <c r="J32" s="3">
        <v>609350</v>
      </c>
      <c r="K32" s="3">
        <v>609350</v>
      </c>
      <c r="L32" s="3">
        <v>609350</v>
      </c>
      <c r="M32" s="3">
        <v>609350</v>
      </c>
      <c r="N32" s="4">
        <v>609350</v>
      </c>
      <c r="O32" s="6">
        <v>7312200</v>
      </c>
      <c r="P32" s="3">
        <v>5713428</v>
      </c>
      <c r="Q32" s="4">
        <v>7161192</v>
      </c>
    </row>
    <row r="33" spans="1:17" ht="13.5">
      <c r="A33" s="21" t="s">
        <v>48</v>
      </c>
      <c r="B33" s="20"/>
      <c r="C33" s="3">
        <v>1078808</v>
      </c>
      <c r="D33" s="3">
        <v>1078808</v>
      </c>
      <c r="E33" s="3">
        <v>1078808</v>
      </c>
      <c r="F33" s="3">
        <v>1078808</v>
      </c>
      <c r="G33" s="3">
        <v>1078808</v>
      </c>
      <c r="H33" s="3">
        <v>1078808</v>
      </c>
      <c r="I33" s="3">
        <v>1078808</v>
      </c>
      <c r="J33" s="3">
        <v>1078808</v>
      </c>
      <c r="K33" s="3">
        <v>1078808</v>
      </c>
      <c r="L33" s="3">
        <v>1078808</v>
      </c>
      <c r="M33" s="3">
        <v>1078808</v>
      </c>
      <c r="N33" s="4">
        <v>1078808</v>
      </c>
      <c r="O33" s="6">
        <v>12945696</v>
      </c>
      <c r="P33" s="3">
        <v>13562280</v>
      </c>
      <c r="Q33" s="4">
        <v>14315220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16657242</v>
      </c>
      <c r="D35" s="29">
        <f t="shared" si="1"/>
        <v>16657242</v>
      </c>
      <c r="E35" s="29">
        <f t="shared" si="1"/>
        <v>16657242</v>
      </c>
      <c r="F35" s="29">
        <f>SUM(F24:F34)</f>
        <v>16657242</v>
      </c>
      <c r="G35" s="29">
        <f>SUM(G24:G34)</f>
        <v>16657242</v>
      </c>
      <c r="H35" s="29">
        <f>SUM(H24:H34)</f>
        <v>16657242</v>
      </c>
      <c r="I35" s="29">
        <f>SUM(I24:I34)</f>
        <v>16657242</v>
      </c>
      <c r="J35" s="29">
        <f t="shared" si="1"/>
        <v>16657242</v>
      </c>
      <c r="K35" s="29">
        <f>SUM(K24:K34)</f>
        <v>16657242</v>
      </c>
      <c r="L35" s="29">
        <f>SUM(L24:L34)</f>
        <v>16657242</v>
      </c>
      <c r="M35" s="29">
        <f>SUM(M24:M34)</f>
        <v>16657242</v>
      </c>
      <c r="N35" s="32">
        <f t="shared" si="1"/>
        <v>16657242</v>
      </c>
      <c r="O35" s="31">
        <f t="shared" si="1"/>
        <v>199886904</v>
      </c>
      <c r="P35" s="29">
        <f t="shared" si="1"/>
        <v>207410796</v>
      </c>
      <c r="Q35" s="32">
        <f t="shared" si="1"/>
        <v>219808056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-3090375</v>
      </c>
      <c r="D37" s="42">
        <f t="shared" si="2"/>
        <v>-3090375</v>
      </c>
      <c r="E37" s="42">
        <f t="shared" si="2"/>
        <v>-3090375</v>
      </c>
      <c r="F37" s="42">
        <f>+F21-F35</f>
        <v>-3090375</v>
      </c>
      <c r="G37" s="42">
        <f>+G21-G35</f>
        <v>-3090375</v>
      </c>
      <c r="H37" s="42">
        <f>+H21-H35</f>
        <v>-3090375</v>
      </c>
      <c r="I37" s="42">
        <f>+I21-I35</f>
        <v>-3090375</v>
      </c>
      <c r="J37" s="42">
        <f t="shared" si="2"/>
        <v>-3090375</v>
      </c>
      <c r="K37" s="42">
        <f>+K21-K35</f>
        <v>-3090375</v>
      </c>
      <c r="L37" s="42">
        <f>+L21-L35</f>
        <v>-3090375</v>
      </c>
      <c r="M37" s="42">
        <f>+M21-M35</f>
        <v>-3090375</v>
      </c>
      <c r="N37" s="43">
        <f t="shared" si="2"/>
        <v>-3090375</v>
      </c>
      <c r="O37" s="44">
        <f t="shared" si="2"/>
        <v>-37084500</v>
      </c>
      <c r="P37" s="42">
        <f t="shared" si="2"/>
        <v>-17808648</v>
      </c>
      <c r="Q37" s="43">
        <f t="shared" si="2"/>
        <v>318108</v>
      </c>
    </row>
    <row r="38" spans="1:17" ht="21" customHeight="1">
      <c r="A38" s="45" t="s">
        <v>52</v>
      </c>
      <c r="B38" s="25"/>
      <c r="C38" s="3">
        <v>2367166</v>
      </c>
      <c r="D38" s="3">
        <v>2367166</v>
      </c>
      <c r="E38" s="3">
        <v>2367166</v>
      </c>
      <c r="F38" s="3">
        <v>2367166</v>
      </c>
      <c r="G38" s="3">
        <v>2367166</v>
      </c>
      <c r="H38" s="3">
        <v>2367166</v>
      </c>
      <c r="I38" s="3">
        <v>2367166</v>
      </c>
      <c r="J38" s="3">
        <v>2367166</v>
      </c>
      <c r="K38" s="3">
        <v>2367166</v>
      </c>
      <c r="L38" s="3">
        <v>2367166</v>
      </c>
      <c r="M38" s="3">
        <v>2367166</v>
      </c>
      <c r="N38" s="4">
        <v>2367166</v>
      </c>
      <c r="O38" s="6">
        <v>28405992</v>
      </c>
      <c r="P38" s="3">
        <v>20340996</v>
      </c>
      <c r="Q38" s="4">
        <v>22270008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-723209</v>
      </c>
      <c r="D41" s="50">
        <f t="shared" si="3"/>
        <v>-723209</v>
      </c>
      <c r="E41" s="50">
        <f t="shared" si="3"/>
        <v>-723209</v>
      </c>
      <c r="F41" s="50">
        <f>SUM(F37:F40)</f>
        <v>-723209</v>
      </c>
      <c r="G41" s="50">
        <f>SUM(G37:G40)</f>
        <v>-723209</v>
      </c>
      <c r="H41" s="50">
        <f>SUM(H37:H40)</f>
        <v>-723209</v>
      </c>
      <c r="I41" s="50">
        <f>SUM(I37:I40)</f>
        <v>-723209</v>
      </c>
      <c r="J41" s="50">
        <f t="shared" si="3"/>
        <v>-723209</v>
      </c>
      <c r="K41" s="50">
        <f>SUM(K37:K40)</f>
        <v>-723209</v>
      </c>
      <c r="L41" s="50">
        <f>SUM(L37:L40)</f>
        <v>-723209</v>
      </c>
      <c r="M41" s="50">
        <f>SUM(M37:M40)</f>
        <v>-723209</v>
      </c>
      <c r="N41" s="51">
        <f t="shared" si="3"/>
        <v>-723209</v>
      </c>
      <c r="O41" s="52">
        <f t="shared" si="3"/>
        <v>-8678508</v>
      </c>
      <c r="P41" s="50">
        <f t="shared" si="3"/>
        <v>2532348</v>
      </c>
      <c r="Q41" s="51">
        <f t="shared" si="3"/>
        <v>22588116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-723209</v>
      </c>
      <c r="D43" s="57">
        <f t="shared" si="4"/>
        <v>-723209</v>
      </c>
      <c r="E43" s="57">
        <f t="shared" si="4"/>
        <v>-723209</v>
      </c>
      <c r="F43" s="57">
        <f>+F41-F42</f>
        <v>-723209</v>
      </c>
      <c r="G43" s="57">
        <f>+G41-G42</f>
        <v>-723209</v>
      </c>
      <c r="H43" s="57">
        <f>+H41-H42</f>
        <v>-723209</v>
      </c>
      <c r="I43" s="57">
        <f>+I41-I42</f>
        <v>-723209</v>
      </c>
      <c r="J43" s="57">
        <f t="shared" si="4"/>
        <v>-723209</v>
      </c>
      <c r="K43" s="57">
        <f>+K41-K42</f>
        <v>-723209</v>
      </c>
      <c r="L43" s="57">
        <f>+L41-L42</f>
        <v>-723209</v>
      </c>
      <c r="M43" s="57">
        <f>+M41-M42</f>
        <v>-723209</v>
      </c>
      <c r="N43" s="58">
        <f t="shared" si="4"/>
        <v>-723209</v>
      </c>
      <c r="O43" s="59">
        <f t="shared" si="4"/>
        <v>-8678508</v>
      </c>
      <c r="P43" s="57">
        <f t="shared" si="4"/>
        <v>2532348</v>
      </c>
      <c r="Q43" s="58">
        <f t="shared" si="4"/>
        <v>22588116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-723209</v>
      </c>
      <c r="D45" s="50">
        <f t="shared" si="5"/>
        <v>-723209</v>
      </c>
      <c r="E45" s="50">
        <f t="shared" si="5"/>
        <v>-723209</v>
      </c>
      <c r="F45" s="50">
        <f>SUM(F43:F44)</f>
        <v>-723209</v>
      </c>
      <c r="G45" s="50">
        <f>SUM(G43:G44)</f>
        <v>-723209</v>
      </c>
      <c r="H45" s="50">
        <f>SUM(H43:H44)</f>
        <v>-723209</v>
      </c>
      <c r="I45" s="50">
        <f>SUM(I43:I44)</f>
        <v>-723209</v>
      </c>
      <c r="J45" s="50">
        <f t="shared" si="5"/>
        <v>-723209</v>
      </c>
      <c r="K45" s="50">
        <f>SUM(K43:K44)</f>
        <v>-723209</v>
      </c>
      <c r="L45" s="50">
        <f>SUM(L43:L44)</f>
        <v>-723209</v>
      </c>
      <c r="M45" s="50">
        <f>SUM(M43:M44)</f>
        <v>-723209</v>
      </c>
      <c r="N45" s="51">
        <f t="shared" si="5"/>
        <v>-723209</v>
      </c>
      <c r="O45" s="52">
        <f t="shared" si="5"/>
        <v>-8678508</v>
      </c>
      <c r="P45" s="50">
        <f t="shared" si="5"/>
        <v>2532348</v>
      </c>
      <c r="Q45" s="51">
        <f t="shared" si="5"/>
        <v>22588116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-723209</v>
      </c>
      <c r="D47" s="63">
        <f t="shared" si="6"/>
        <v>-723209</v>
      </c>
      <c r="E47" s="63">
        <f t="shared" si="6"/>
        <v>-723209</v>
      </c>
      <c r="F47" s="63">
        <f>SUM(F45:F46)</f>
        <v>-723209</v>
      </c>
      <c r="G47" s="63">
        <f>SUM(G45:G46)</f>
        <v>-723209</v>
      </c>
      <c r="H47" s="63">
        <f>SUM(H45:H46)</f>
        <v>-723209</v>
      </c>
      <c r="I47" s="63">
        <f>SUM(I45:I46)</f>
        <v>-723209</v>
      </c>
      <c r="J47" s="63">
        <f t="shared" si="6"/>
        <v>-723209</v>
      </c>
      <c r="K47" s="63">
        <f>SUM(K45:K46)</f>
        <v>-723209</v>
      </c>
      <c r="L47" s="63">
        <f>SUM(L45:L46)</f>
        <v>-723209</v>
      </c>
      <c r="M47" s="63">
        <f>SUM(M45:M46)</f>
        <v>-723209</v>
      </c>
      <c r="N47" s="64">
        <f t="shared" si="6"/>
        <v>-723209</v>
      </c>
      <c r="O47" s="65">
        <f t="shared" si="6"/>
        <v>-8678508</v>
      </c>
      <c r="P47" s="63">
        <f t="shared" si="6"/>
        <v>2532348</v>
      </c>
      <c r="Q47" s="66">
        <f t="shared" si="6"/>
        <v>22588116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3208337</v>
      </c>
      <c r="D5" s="3">
        <v>3208333</v>
      </c>
      <c r="E5" s="3">
        <v>3208333</v>
      </c>
      <c r="F5" s="3">
        <v>3208333</v>
      </c>
      <c r="G5" s="3">
        <v>3208333</v>
      </c>
      <c r="H5" s="3">
        <v>3208333</v>
      </c>
      <c r="I5" s="3">
        <v>3208333</v>
      </c>
      <c r="J5" s="3">
        <v>3208333</v>
      </c>
      <c r="K5" s="3">
        <v>3208333</v>
      </c>
      <c r="L5" s="3">
        <v>3208333</v>
      </c>
      <c r="M5" s="3">
        <v>3208333</v>
      </c>
      <c r="N5" s="4">
        <v>3208333</v>
      </c>
      <c r="O5" s="5">
        <v>38500000</v>
      </c>
      <c r="P5" s="3">
        <v>38500005</v>
      </c>
      <c r="Q5" s="4">
        <v>38500005</v>
      </c>
    </row>
    <row r="6" spans="1:17" ht="13.5">
      <c r="A6" s="19" t="s">
        <v>24</v>
      </c>
      <c r="B6" s="20"/>
      <c r="C6" s="3">
        <v>335577</v>
      </c>
      <c r="D6" s="3">
        <v>335579</v>
      </c>
      <c r="E6" s="3">
        <v>335579</v>
      </c>
      <c r="F6" s="3">
        <v>335579</v>
      </c>
      <c r="G6" s="3">
        <v>335579</v>
      </c>
      <c r="H6" s="3">
        <v>335579</v>
      </c>
      <c r="I6" s="3">
        <v>335579</v>
      </c>
      <c r="J6" s="3">
        <v>335579</v>
      </c>
      <c r="K6" s="3">
        <v>335579</v>
      </c>
      <c r="L6" s="3">
        <v>335579</v>
      </c>
      <c r="M6" s="3">
        <v>335579</v>
      </c>
      <c r="N6" s="4">
        <v>335579</v>
      </c>
      <c r="O6" s="6">
        <v>4026946</v>
      </c>
      <c r="P6" s="3">
        <v>4588680</v>
      </c>
      <c r="Q6" s="4">
        <v>5165959</v>
      </c>
    </row>
    <row r="7" spans="1:17" ht="13.5">
      <c r="A7" s="21" t="s">
        <v>25</v>
      </c>
      <c r="B7" s="20"/>
      <c r="C7" s="3">
        <v>82673</v>
      </c>
      <c r="D7" s="3">
        <v>82666</v>
      </c>
      <c r="E7" s="3">
        <v>82666</v>
      </c>
      <c r="F7" s="3">
        <v>82666</v>
      </c>
      <c r="G7" s="3">
        <v>82666</v>
      </c>
      <c r="H7" s="3">
        <v>82666</v>
      </c>
      <c r="I7" s="3">
        <v>82666</v>
      </c>
      <c r="J7" s="3">
        <v>82666</v>
      </c>
      <c r="K7" s="3">
        <v>82666</v>
      </c>
      <c r="L7" s="3">
        <v>82666</v>
      </c>
      <c r="M7" s="3">
        <v>82666</v>
      </c>
      <c r="N7" s="4">
        <v>82666</v>
      </c>
      <c r="O7" s="6">
        <v>991999</v>
      </c>
      <c r="P7" s="3">
        <v>1025000</v>
      </c>
      <c r="Q7" s="4">
        <v>186000</v>
      </c>
    </row>
    <row r="8" spans="1:17" ht="13.5">
      <c r="A8" s="21" t="s">
        <v>26</v>
      </c>
      <c r="B8" s="20"/>
      <c r="C8" s="3">
        <v>210184</v>
      </c>
      <c r="D8" s="3">
        <v>210165</v>
      </c>
      <c r="E8" s="3">
        <v>210165</v>
      </c>
      <c r="F8" s="3">
        <v>210165</v>
      </c>
      <c r="G8" s="3">
        <v>210165</v>
      </c>
      <c r="H8" s="3">
        <v>210165</v>
      </c>
      <c r="I8" s="3">
        <v>210165</v>
      </c>
      <c r="J8" s="3">
        <v>210165</v>
      </c>
      <c r="K8" s="3">
        <v>210165</v>
      </c>
      <c r="L8" s="3">
        <v>210165</v>
      </c>
      <c r="M8" s="3">
        <v>210165</v>
      </c>
      <c r="N8" s="4">
        <v>210165</v>
      </c>
      <c r="O8" s="6">
        <v>2521999</v>
      </c>
      <c r="P8" s="3">
        <v>2664999</v>
      </c>
      <c r="Q8" s="4">
        <v>2824999</v>
      </c>
    </row>
    <row r="9" spans="1:17" ht="13.5">
      <c r="A9" s="21" t="s">
        <v>27</v>
      </c>
      <c r="B9" s="20"/>
      <c r="C9" s="22">
        <v>333336</v>
      </c>
      <c r="D9" s="22">
        <v>333333</v>
      </c>
      <c r="E9" s="22">
        <v>333333</v>
      </c>
      <c r="F9" s="22">
        <v>333333</v>
      </c>
      <c r="G9" s="22">
        <v>333333</v>
      </c>
      <c r="H9" s="22">
        <v>333333</v>
      </c>
      <c r="I9" s="22">
        <v>333333</v>
      </c>
      <c r="J9" s="22">
        <v>333333</v>
      </c>
      <c r="K9" s="22">
        <v>333333</v>
      </c>
      <c r="L9" s="22">
        <v>333333</v>
      </c>
      <c r="M9" s="22">
        <v>333333</v>
      </c>
      <c r="N9" s="23">
        <v>333333</v>
      </c>
      <c r="O9" s="24">
        <v>3999999</v>
      </c>
      <c r="P9" s="22">
        <v>4339999</v>
      </c>
      <c r="Q9" s="23">
        <v>4579999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52500</v>
      </c>
      <c r="D11" s="3">
        <v>52500</v>
      </c>
      <c r="E11" s="3">
        <v>52500</v>
      </c>
      <c r="F11" s="3">
        <v>52500</v>
      </c>
      <c r="G11" s="3">
        <v>52500</v>
      </c>
      <c r="H11" s="3">
        <v>52500</v>
      </c>
      <c r="I11" s="3">
        <v>52500</v>
      </c>
      <c r="J11" s="3">
        <v>52500</v>
      </c>
      <c r="K11" s="3">
        <v>52500</v>
      </c>
      <c r="L11" s="3">
        <v>52500</v>
      </c>
      <c r="M11" s="3">
        <v>52500</v>
      </c>
      <c r="N11" s="4">
        <v>52500</v>
      </c>
      <c r="O11" s="6">
        <v>630000</v>
      </c>
      <c r="P11" s="3">
        <v>650000</v>
      </c>
      <c r="Q11" s="4">
        <v>680000</v>
      </c>
    </row>
    <row r="12" spans="1:17" ht="13.5">
      <c r="A12" s="19" t="s">
        <v>29</v>
      </c>
      <c r="B12" s="25"/>
      <c r="C12" s="3">
        <v>1016674</v>
      </c>
      <c r="D12" s="3">
        <v>1016666</v>
      </c>
      <c r="E12" s="3">
        <v>1016666</v>
      </c>
      <c r="F12" s="3">
        <v>1016666</v>
      </c>
      <c r="G12" s="3">
        <v>1016666</v>
      </c>
      <c r="H12" s="3">
        <v>1016666</v>
      </c>
      <c r="I12" s="3">
        <v>1016666</v>
      </c>
      <c r="J12" s="3">
        <v>1016666</v>
      </c>
      <c r="K12" s="3">
        <v>1016666</v>
      </c>
      <c r="L12" s="3">
        <v>1016666</v>
      </c>
      <c r="M12" s="3">
        <v>1016666</v>
      </c>
      <c r="N12" s="4">
        <v>1016666</v>
      </c>
      <c r="O12" s="6">
        <v>12200000</v>
      </c>
      <c r="P12" s="3">
        <v>12500001</v>
      </c>
      <c r="Q12" s="4">
        <v>12700001</v>
      </c>
    </row>
    <row r="13" spans="1:17" ht="13.5">
      <c r="A13" s="19" t="s">
        <v>30</v>
      </c>
      <c r="B13" s="25"/>
      <c r="C13" s="3">
        <v>616674</v>
      </c>
      <c r="D13" s="3">
        <v>616666</v>
      </c>
      <c r="E13" s="3">
        <v>616666</v>
      </c>
      <c r="F13" s="3">
        <v>616666</v>
      </c>
      <c r="G13" s="3">
        <v>616666</v>
      </c>
      <c r="H13" s="3">
        <v>616666</v>
      </c>
      <c r="I13" s="3">
        <v>616666</v>
      </c>
      <c r="J13" s="3">
        <v>616666</v>
      </c>
      <c r="K13" s="3">
        <v>616666</v>
      </c>
      <c r="L13" s="3">
        <v>616666</v>
      </c>
      <c r="M13" s="3">
        <v>616666</v>
      </c>
      <c r="N13" s="4">
        <v>616666</v>
      </c>
      <c r="O13" s="6">
        <v>7400000</v>
      </c>
      <c r="P13" s="3">
        <v>7800004</v>
      </c>
      <c r="Q13" s="4">
        <v>8000004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1</v>
      </c>
      <c r="Q14" s="4">
        <v>1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31674</v>
      </c>
      <c r="D17" s="3">
        <v>31666</v>
      </c>
      <c r="E17" s="3">
        <v>31666</v>
      </c>
      <c r="F17" s="3">
        <v>31666</v>
      </c>
      <c r="G17" s="3">
        <v>31666</v>
      </c>
      <c r="H17" s="3">
        <v>31666</v>
      </c>
      <c r="I17" s="3">
        <v>31666</v>
      </c>
      <c r="J17" s="3">
        <v>31666</v>
      </c>
      <c r="K17" s="3">
        <v>31666</v>
      </c>
      <c r="L17" s="3">
        <v>31666</v>
      </c>
      <c r="M17" s="3">
        <v>31666</v>
      </c>
      <c r="N17" s="4">
        <v>31666</v>
      </c>
      <c r="O17" s="6">
        <v>380000</v>
      </c>
      <c r="P17" s="3">
        <v>420000</v>
      </c>
      <c r="Q17" s="4">
        <v>450000</v>
      </c>
    </row>
    <row r="18" spans="1:17" ht="13.5">
      <c r="A18" s="19" t="s">
        <v>35</v>
      </c>
      <c r="B18" s="25"/>
      <c r="C18" s="3">
        <v>16829285</v>
      </c>
      <c r="D18" s="3">
        <v>16829265</v>
      </c>
      <c r="E18" s="3">
        <v>16829265</v>
      </c>
      <c r="F18" s="3">
        <v>16829265</v>
      </c>
      <c r="G18" s="3">
        <v>16829265</v>
      </c>
      <c r="H18" s="3">
        <v>16829265</v>
      </c>
      <c r="I18" s="3">
        <v>16829265</v>
      </c>
      <c r="J18" s="3">
        <v>16829265</v>
      </c>
      <c r="K18" s="3">
        <v>16829265</v>
      </c>
      <c r="L18" s="3">
        <v>16829265</v>
      </c>
      <c r="M18" s="3">
        <v>16829265</v>
      </c>
      <c r="N18" s="4">
        <v>16829265</v>
      </c>
      <c r="O18" s="6">
        <v>201951200</v>
      </c>
      <c r="P18" s="3">
        <v>212119800</v>
      </c>
      <c r="Q18" s="4">
        <v>224961750</v>
      </c>
    </row>
    <row r="19" spans="1:17" ht="13.5">
      <c r="A19" s="19" t="s">
        <v>36</v>
      </c>
      <c r="B19" s="25"/>
      <c r="C19" s="22">
        <v>166359</v>
      </c>
      <c r="D19" s="22">
        <v>166331</v>
      </c>
      <c r="E19" s="22">
        <v>166331</v>
      </c>
      <c r="F19" s="22">
        <v>166331</v>
      </c>
      <c r="G19" s="22">
        <v>166331</v>
      </c>
      <c r="H19" s="22">
        <v>166331</v>
      </c>
      <c r="I19" s="22">
        <v>166331</v>
      </c>
      <c r="J19" s="22">
        <v>166331</v>
      </c>
      <c r="K19" s="22">
        <v>166331</v>
      </c>
      <c r="L19" s="22">
        <v>166331</v>
      </c>
      <c r="M19" s="22">
        <v>166331</v>
      </c>
      <c r="N19" s="23">
        <v>166331</v>
      </c>
      <c r="O19" s="24">
        <v>1996000</v>
      </c>
      <c r="P19" s="22">
        <v>2192001</v>
      </c>
      <c r="Q19" s="23">
        <v>2421001</v>
      </c>
    </row>
    <row r="20" spans="1:17" ht="13.5">
      <c r="A20" s="19" t="s">
        <v>37</v>
      </c>
      <c r="B20" s="25"/>
      <c r="C20" s="3">
        <v>37500</v>
      </c>
      <c r="D20" s="3">
        <v>37500</v>
      </c>
      <c r="E20" s="3">
        <v>37500</v>
      </c>
      <c r="F20" s="3">
        <v>37500</v>
      </c>
      <c r="G20" s="3">
        <v>37500</v>
      </c>
      <c r="H20" s="3">
        <v>37500</v>
      </c>
      <c r="I20" s="3">
        <v>37500</v>
      </c>
      <c r="J20" s="3">
        <v>37500</v>
      </c>
      <c r="K20" s="3">
        <v>37500</v>
      </c>
      <c r="L20" s="3">
        <v>37500</v>
      </c>
      <c r="M20" s="3">
        <v>37500</v>
      </c>
      <c r="N20" s="26">
        <v>37500</v>
      </c>
      <c r="O20" s="6">
        <v>450000</v>
      </c>
      <c r="P20" s="3">
        <v>500000</v>
      </c>
      <c r="Q20" s="4">
        <v>500000</v>
      </c>
    </row>
    <row r="21" spans="1:17" ht="25.5">
      <c r="A21" s="27" t="s">
        <v>38</v>
      </c>
      <c r="B21" s="28"/>
      <c r="C21" s="29">
        <f aca="true" t="shared" si="0" ref="C21:Q21">SUM(C5:C20)</f>
        <v>22920773</v>
      </c>
      <c r="D21" s="29">
        <f t="shared" si="0"/>
        <v>22920670</v>
      </c>
      <c r="E21" s="29">
        <f t="shared" si="0"/>
        <v>22920670</v>
      </c>
      <c r="F21" s="29">
        <f>SUM(F5:F20)</f>
        <v>22920670</v>
      </c>
      <c r="G21" s="29">
        <f>SUM(G5:G20)</f>
        <v>22920670</v>
      </c>
      <c r="H21" s="29">
        <f>SUM(H5:H20)</f>
        <v>22920670</v>
      </c>
      <c r="I21" s="29">
        <f>SUM(I5:I20)</f>
        <v>22920670</v>
      </c>
      <c r="J21" s="29">
        <f t="shared" si="0"/>
        <v>22920670</v>
      </c>
      <c r="K21" s="29">
        <f>SUM(K5:K20)</f>
        <v>22920670</v>
      </c>
      <c r="L21" s="29">
        <f>SUM(L5:L20)</f>
        <v>22920670</v>
      </c>
      <c r="M21" s="29">
        <f>SUM(M5:M20)</f>
        <v>22920670</v>
      </c>
      <c r="N21" s="30">
        <f t="shared" si="0"/>
        <v>22920670</v>
      </c>
      <c r="O21" s="31">
        <f t="shared" si="0"/>
        <v>275048143</v>
      </c>
      <c r="P21" s="29">
        <f t="shared" si="0"/>
        <v>287300490</v>
      </c>
      <c r="Q21" s="32">
        <f t="shared" si="0"/>
        <v>300969719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8640477</v>
      </c>
      <c r="D24" s="3">
        <v>8639576</v>
      </c>
      <c r="E24" s="3">
        <v>8639576</v>
      </c>
      <c r="F24" s="3">
        <v>8639576</v>
      </c>
      <c r="G24" s="3">
        <v>8639576</v>
      </c>
      <c r="H24" s="3">
        <v>8639576</v>
      </c>
      <c r="I24" s="3">
        <v>8639576</v>
      </c>
      <c r="J24" s="3">
        <v>8639576</v>
      </c>
      <c r="K24" s="3">
        <v>8639576</v>
      </c>
      <c r="L24" s="3">
        <v>8639576</v>
      </c>
      <c r="M24" s="3">
        <v>8639576</v>
      </c>
      <c r="N24" s="36">
        <v>8639576</v>
      </c>
      <c r="O24" s="6">
        <v>103675813</v>
      </c>
      <c r="P24" s="3">
        <v>113784200</v>
      </c>
      <c r="Q24" s="4">
        <v>126300456</v>
      </c>
    </row>
    <row r="25" spans="1:17" ht="13.5">
      <c r="A25" s="21" t="s">
        <v>41</v>
      </c>
      <c r="B25" s="20"/>
      <c r="C25" s="3">
        <v>1725095</v>
      </c>
      <c r="D25" s="3">
        <v>1725060</v>
      </c>
      <c r="E25" s="3">
        <v>1725060</v>
      </c>
      <c r="F25" s="3">
        <v>1725060</v>
      </c>
      <c r="G25" s="3">
        <v>1725060</v>
      </c>
      <c r="H25" s="3">
        <v>1725060</v>
      </c>
      <c r="I25" s="3">
        <v>1725060</v>
      </c>
      <c r="J25" s="3">
        <v>1725060</v>
      </c>
      <c r="K25" s="3">
        <v>1725060</v>
      </c>
      <c r="L25" s="3">
        <v>1725060</v>
      </c>
      <c r="M25" s="3">
        <v>1725060</v>
      </c>
      <c r="N25" s="4">
        <v>1725060</v>
      </c>
      <c r="O25" s="6">
        <v>20700755</v>
      </c>
      <c r="P25" s="3">
        <v>22149808</v>
      </c>
      <c r="Q25" s="4">
        <v>23700293</v>
      </c>
    </row>
    <row r="26" spans="1:17" ht="13.5">
      <c r="A26" s="21" t="s">
        <v>42</v>
      </c>
      <c r="B26" s="20"/>
      <c r="C26" s="3">
        <v>291674</v>
      </c>
      <c r="D26" s="3">
        <v>291666</v>
      </c>
      <c r="E26" s="3">
        <v>291666</v>
      </c>
      <c r="F26" s="3">
        <v>291666</v>
      </c>
      <c r="G26" s="3">
        <v>291666</v>
      </c>
      <c r="H26" s="3">
        <v>291666</v>
      </c>
      <c r="I26" s="3">
        <v>291666</v>
      </c>
      <c r="J26" s="3">
        <v>291666</v>
      </c>
      <c r="K26" s="3">
        <v>291666</v>
      </c>
      <c r="L26" s="3">
        <v>291666</v>
      </c>
      <c r="M26" s="3">
        <v>291666</v>
      </c>
      <c r="N26" s="4">
        <v>291666</v>
      </c>
      <c r="O26" s="6">
        <v>3500000</v>
      </c>
      <c r="P26" s="3">
        <v>4000011</v>
      </c>
      <c r="Q26" s="4">
        <v>4500011</v>
      </c>
    </row>
    <row r="27" spans="1:17" ht="13.5">
      <c r="A27" s="21" t="s">
        <v>43</v>
      </c>
      <c r="B27" s="20"/>
      <c r="C27" s="3">
        <v>2625077</v>
      </c>
      <c r="D27" s="3">
        <v>2624993</v>
      </c>
      <c r="E27" s="3">
        <v>2624993</v>
      </c>
      <c r="F27" s="3">
        <v>2624993</v>
      </c>
      <c r="G27" s="3">
        <v>2624993</v>
      </c>
      <c r="H27" s="3">
        <v>2624993</v>
      </c>
      <c r="I27" s="3">
        <v>2624993</v>
      </c>
      <c r="J27" s="3">
        <v>2624993</v>
      </c>
      <c r="K27" s="3">
        <v>2624993</v>
      </c>
      <c r="L27" s="3">
        <v>2624993</v>
      </c>
      <c r="M27" s="3">
        <v>2624993</v>
      </c>
      <c r="N27" s="36">
        <v>2624993</v>
      </c>
      <c r="O27" s="6">
        <v>31500000</v>
      </c>
      <c r="P27" s="3">
        <v>32000000</v>
      </c>
      <c r="Q27" s="4">
        <v>33000000</v>
      </c>
    </row>
    <row r="28" spans="1:17" ht="13.5">
      <c r="A28" s="21" t="s">
        <v>44</v>
      </c>
      <c r="B28" s="20"/>
      <c r="C28" s="3">
        <v>102674</v>
      </c>
      <c r="D28" s="3">
        <v>102666</v>
      </c>
      <c r="E28" s="3">
        <v>102666</v>
      </c>
      <c r="F28" s="3">
        <v>102666</v>
      </c>
      <c r="G28" s="3">
        <v>102666</v>
      </c>
      <c r="H28" s="3">
        <v>102666</v>
      </c>
      <c r="I28" s="3">
        <v>102666</v>
      </c>
      <c r="J28" s="3">
        <v>102666</v>
      </c>
      <c r="K28" s="3">
        <v>102666</v>
      </c>
      <c r="L28" s="3">
        <v>102666</v>
      </c>
      <c r="M28" s="3">
        <v>102666</v>
      </c>
      <c r="N28" s="4">
        <v>102666</v>
      </c>
      <c r="O28" s="6">
        <v>1232000</v>
      </c>
      <c r="P28" s="3">
        <v>1321000</v>
      </c>
      <c r="Q28" s="4">
        <v>1400000</v>
      </c>
    </row>
    <row r="29" spans="1:17" ht="13.5">
      <c r="A29" s="21" t="s">
        <v>45</v>
      </c>
      <c r="B29" s="20"/>
      <c r="C29" s="3">
        <v>375000</v>
      </c>
      <c r="D29" s="3">
        <v>375000</v>
      </c>
      <c r="E29" s="3">
        <v>375000</v>
      </c>
      <c r="F29" s="3">
        <v>375000</v>
      </c>
      <c r="G29" s="3">
        <v>375000</v>
      </c>
      <c r="H29" s="3">
        <v>375000</v>
      </c>
      <c r="I29" s="3">
        <v>375000</v>
      </c>
      <c r="J29" s="3">
        <v>375000</v>
      </c>
      <c r="K29" s="3">
        <v>375000</v>
      </c>
      <c r="L29" s="3">
        <v>375000</v>
      </c>
      <c r="M29" s="3">
        <v>375000</v>
      </c>
      <c r="N29" s="36">
        <v>375000</v>
      </c>
      <c r="O29" s="6">
        <v>4500000</v>
      </c>
      <c r="P29" s="3">
        <v>5000000</v>
      </c>
      <c r="Q29" s="4">
        <v>5500000</v>
      </c>
    </row>
    <row r="30" spans="1:17" ht="13.5">
      <c r="A30" s="21" t="s">
        <v>46</v>
      </c>
      <c r="B30" s="20"/>
      <c r="C30" s="3">
        <v>435685</v>
      </c>
      <c r="D30" s="3">
        <v>435665</v>
      </c>
      <c r="E30" s="3">
        <v>435665</v>
      </c>
      <c r="F30" s="3">
        <v>435665</v>
      </c>
      <c r="G30" s="3">
        <v>435665</v>
      </c>
      <c r="H30" s="3">
        <v>435665</v>
      </c>
      <c r="I30" s="3">
        <v>435665</v>
      </c>
      <c r="J30" s="3">
        <v>435665</v>
      </c>
      <c r="K30" s="3">
        <v>435665</v>
      </c>
      <c r="L30" s="3">
        <v>435665</v>
      </c>
      <c r="M30" s="3">
        <v>435665</v>
      </c>
      <c r="N30" s="4">
        <v>435665</v>
      </c>
      <c r="O30" s="6">
        <v>5228000</v>
      </c>
      <c r="P30" s="3">
        <v>5628000</v>
      </c>
      <c r="Q30" s="4">
        <v>5828000</v>
      </c>
    </row>
    <row r="31" spans="1:17" ht="13.5">
      <c r="A31" s="21" t="s">
        <v>47</v>
      </c>
      <c r="B31" s="20"/>
      <c r="C31" s="3">
        <v>4102880</v>
      </c>
      <c r="D31" s="3">
        <v>4102646</v>
      </c>
      <c r="E31" s="3">
        <v>4102646</v>
      </c>
      <c r="F31" s="3">
        <v>4102646</v>
      </c>
      <c r="G31" s="3">
        <v>4102646</v>
      </c>
      <c r="H31" s="3">
        <v>4102646</v>
      </c>
      <c r="I31" s="3">
        <v>4102646</v>
      </c>
      <c r="J31" s="3">
        <v>4102646</v>
      </c>
      <c r="K31" s="3">
        <v>4102646</v>
      </c>
      <c r="L31" s="3">
        <v>4102646</v>
      </c>
      <c r="M31" s="3">
        <v>4102646</v>
      </c>
      <c r="N31" s="36">
        <v>4102646</v>
      </c>
      <c r="O31" s="6">
        <v>49231986</v>
      </c>
      <c r="P31" s="3">
        <v>48453000</v>
      </c>
      <c r="Q31" s="4">
        <v>50300832</v>
      </c>
    </row>
    <row r="32" spans="1:17" ht="13.5">
      <c r="A32" s="21" t="s">
        <v>35</v>
      </c>
      <c r="B32" s="20"/>
      <c r="C32" s="3">
        <v>191512</v>
      </c>
      <c r="D32" s="3">
        <v>191500</v>
      </c>
      <c r="E32" s="3">
        <v>191500</v>
      </c>
      <c r="F32" s="3">
        <v>191500</v>
      </c>
      <c r="G32" s="3">
        <v>191500</v>
      </c>
      <c r="H32" s="3">
        <v>191500</v>
      </c>
      <c r="I32" s="3">
        <v>191500</v>
      </c>
      <c r="J32" s="3">
        <v>191500</v>
      </c>
      <c r="K32" s="3">
        <v>191500</v>
      </c>
      <c r="L32" s="3">
        <v>191500</v>
      </c>
      <c r="M32" s="3">
        <v>191500</v>
      </c>
      <c r="N32" s="4">
        <v>191500</v>
      </c>
      <c r="O32" s="6">
        <v>2298012</v>
      </c>
      <c r="P32" s="3">
        <v>2383012</v>
      </c>
      <c r="Q32" s="4">
        <v>2383012</v>
      </c>
    </row>
    <row r="33" spans="1:17" ht="13.5">
      <c r="A33" s="21" t="s">
        <v>48</v>
      </c>
      <c r="B33" s="20"/>
      <c r="C33" s="3">
        <v>5195499</v>
      </c>
      <c r="D33" s="3">
        <v>5195183</v>
      </c>
      <c r="E33" s="3">
        <v>5195183</v>
      </c>
      <c r="F33" s="3">
        <v>5195183</v>
      </c>
      <c r="G33" s="3">
        <v>5195183</v>
      </c>
      <c r="H33" s="3">
        <v>5195183</v>
      </c>
      <c r="I33" s="3">
        <v>5195183</v>
      </c>
      <c r="J33" s="3">
        <v>5195183</v>
      </c>
      <c r="K33" s="3">
        <v>5195183</v>
      </c>
      <c r="L33" s="3">
        <v>5195183</v>
      </c>
      <c r="M33" s="3">
        <v>5195183</v>
      </c>
      <c r="N33" s="4">
        <v>5195183</v>
      </c>
      <c r="O33" s="6">
        <v>62342512</v>
      </c>
      <c r="P33" s="3">
        <v>62491916</v>
      </c>
      <c r="Q33" s="4">
        <v>64416354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23685573</v>
      </c>
      <c r="D35" s="29">
        <f t="shared" si="1"/>
        <v>23683955</v>
      </c>
      <c r="E35" s="29">
        <f t="shared" si="1"/>
        <v>23683955</v>
      </c>
      <c r="F35" s="29">
        <f>SUM(F24:F34)</f>
        <v>23683955</v>
      </c>
      <c r="G35" s="29">
        <f>SUM(G24:G34)</f>
        <v>23683955</v>
      </c>
      <c r="H35" s="29">
        <f>SUM(H24:H34)</f>
        <v>23683955</v>
      </c>
      <c r="I35" s="29">
        <f>SUM(I24:I34)</f>
        <v>23683955</v>
      </c>
      <c r="J35" s="29">
        <f t="shared" si="1"/>
        <v>23683955</v>
      </c>
      <c r="K35" s="29">
        <f>SUM(K24:K34)</f>
        <v>23683955</v>
      </c>
      <c r="L35" s="29">
        <f>SUM(L24:L34)</f>
        <v>23683955</v>
      </c>
      <c r="M35" s="29">
        <f>SUM(M24:M34)</f>
        <v>23683955</v>
      </c>
      <c r="N35" s="32">
        <f t="shared" si="1"/>
        <v>23683955</v>
      </c>
      <c r="O35" s="31">
        <f t="shared" si="1"/>
        <v>284209078</v>
      </c>
      <c r="P35" s="29">
        <f t="shared" si="1"/>
        <v>297210947</v>
      </c>
      <c r="Q35" s="32">
        <f t="shared" si="1"/>
        <v>317328958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-764800</v>
      </c>
      <c r="D37" s="42">
        <f t="shared" si="2"/>
        <v>-763285</v>
      </c>
      <c r="E37" s="42">
        <f t="shared" si="2"/>
        <v>-763285</v>
      </c>
      <c r="F37" s="42">
        <f>+F21-F35</f>
        <v>-763285</v>
      </c>
      <c r="G37" s="42">
        <f>+G21-G35</f>
        <v>-763285</v>
      </c>
      <c r="H37" s="42">
        <f>+H21-H35</f>
        <v>-763285</v>
      </c>
      <c r="I37" s="42">
        <f>+I21-I35</f>
        <v>-763285</v>
      </c>
      <c r="J37" s="42">
        <f t="shared" si="2"/>
        <v>-763285</v>
      </c>
      <c r="K37" s="42">
        <f>+K21-K35</f>
        <v>-763285</v>
      </c>
      <c r="L37" s="42">
        <f>+L21-L35</f>
        <v>-763285</v>
      </c>
      <c r="M37" s="42">
        <f>+M21-M35</f>
        <v>-763285</v>
      </c>
      <c r="N37" s="43">
        <f t="shared" si="2"/>
        <v>-763285</v>
      </c>
      <c r="O37" s="44">
        <f t="shared" si="2"/>
        <v>-9160935</v>
      </c>
      <c r="P37" s="42">
        <f t="shared" si="2"/>
        <v>-9910457</v>
      </c>
      <c r="Q37" s="43">
        <f t="shared" si="2"/>
        <v>-16359239</v>
      </c>
    </row>
    <row r="38" spans="1:17" ht="21" customHeight="1">
      <c r="A38" s="45" t="s">
        <v>52</v>
      </c>
      <c r="B38" s="25"/>
      <c r="C38" s="3">
        <v>3857487</v>
      </c>
      <c r="D38" s="3">
        <v>3857483</v>
      </c>
      <c r="E38" s="3">
        <v>3857483</v>
      </c>
      <c r="F38" s="3">
        <v>3857483</v>
      </c>
      <c r="G38" s="3">
        <v>3857483</v>
      </c>
      <c r="H38" s="3">
        <v>3857483</v>
      </c>
      <c r="I38" s="3">
        <v>3857483</v>
      </c>
      <c r="J38" s="3">
        <v>3857483</v>
      </c>
      <c r="K38" s="3">
        <v>3857483</v>
      </c>
      <c r="L38" s="3">
        <v>3857483</v>
      </c>
      <c r="M38" s="3">
        <v>3857483</v>
      </c>
      <c r="N38" s="4">
        <v>3857483</v>
      </c>
      <c r="O38" s="6">
        <v>46289800</v>
      </c>
      <c r="P38" s="3">
        <v>48618200</v>
      </c>
      <c r="Q38" s="4">
        <v>52181530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3092687</v>
      </c>
      <c r="D41" s="50">
        <f t="shared" si="3"/>
        <v>3094198</v>
      </c>
      <c r="E41" s="50">
        <f t="shared" si="3"/>
        <v>3094198</v>
      </c>
      <c r="F41" s="50">
        <f>SUM(F37:F40)</f>
        <v>3094198</v>
      </c>
      <c r="G41" s="50">
        <f>SUM(G37:G40)</f>
        <v>3094198</v>
      </c>
      <c r="H41" s="50">
        <f>SUM(H37:H40)</f>
        <v>3094198</v>
      </c>
      <c r="I41" s="50">
        <f>SUM(I37:I40)</f>
        <v>3094198</v>
      </c>
      <c r="J41" s="50">
        <f t="shared" si="3"/>
        <v>3094198</v>
      </c>
      <c r="K41" s="50">
        <f>SUM(K37:K40)</f>
        <v>3094198</v>
      </c>
      <c r="L41" s="50">
        <f>SUM(L37:L40)</f>
        <v>3094198</v>
      </c>
      <c r="M41" s="50">
        <f>SUM(M37:M40)</f>
        <v>3094198</v>
      </c>
      <c r="N41" s="51">
        <f t="shared" si="3"/>
        <v>3094198</v>
      </c>
      <c r="O41" s="52">
        <f t="shared" si="3"/>
        <v>37128865</v>
      </c>
      <c r="P41" s="50">
        <f t="shared" si="3"/>
        <v>38707743</v>
      </c>
      <c r="Q41" s="51">
        <f t="shared" si="3"/>
        <v>35822291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3092687</v>
      </c>
      <c r="D43" s="57">
        <f t="shared" si="4"/>
        <v>3094198</v>
      </c>
      <c r="E43" s="57">
        <f t="shared" si="4"/>
        <v>3094198</v>
      </c>
      <c r="F43" s="57">
        <f>+F41-F42</f>
        <v>3094198</v>
      </c>
      <c r="G43" s="57">
        <f>+G41-G42</f>
        <v>3094198</v>
      </c>
      <c r="H43" s="57">
        <f>+H41-H42</f>
        <v>3094198</v>
      </c>
      <c r="I43" s="57">
        <f>+I41-I42</f>
        <v>3094198</v>
      </c>
      <c r="J43" s="57">
        <f t="shared" si="4"/>
        <v>3094198</v>
      </c>
      <c r="K43" s="57">
        <f>+K41-K42</f>
        <v>3094198</v>
      </c>
      <c r="L43" s="57">
        <f>+L41-L42</f>
        <v>3094198</v>
      </c>
      <c r="M43" s="57">
        <f>+M41-M42</f>
        <v>3094198</v>
      </c>
      <c r="N43" s="58">
        <f t="shared" si="4"/>
        <v>3094198</v>
      </c>
      <c r="O43" s="59">
        <f t="shared" si="4"/>
        <v>37128865</v>
      </c>
      <c r="P43" s="57">
        <f t="shared" si="4"/>
        <v>38707743</v>
      </c>
      <c r="Q43" s="58">
        <f t="shared" si="4"/>
        <v>35822291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3092687</v>
      </c>
      <c r="D45" s="50">
        <f t="shared" si="5"/>
        <v>3094198</v>
      </c>
      <c r="E45" s="50">
        <f t="shared" si="5"/>
        <v>3094198</v>
      </c>
      <c r="F45" s="50">
        <f>SUM(F43:F44)</f>
        <v>3094198</v>
      </c>
      <c r="G45" s="50">
        <f>SUM(G43:G44)</f>
        <v>3094198</v>
      </c>
      <c r="H45" s="50">
        <f>SUM(H43:H44)</f>
        <v>3094198</v>
      </c>
      <c r="I45" s="50">
        <f>SUM(I43:I44)</f>
        <v>3094198</v>
      </c>
      <c r="J45" s="50">
        <f t="shared" si="5"/>
        <v>3094198</v>
      </c>
      <c r="K45" s="50">
        <f>SUM(K43:K44)</f>
        <v>3094198</v>
      </c>
      <c r="L45" s="50">
        <f>SUM(L43:L44)</f>
        <v>3094198</v>
      </c>
      <c r="M45" s="50">
        <f>SUM(M43:M44)</f>
        <v>3094198</v>
      </c>
      <c r="N45" s="51">
        <f t="shared" si="5"/>
        <v>3094198</v>
      </c>
      <c r="O45" s="52">
        <f t="shared" si="5"/>
        <v>37128865</v>
      </c>
      <c r="P45" s="50">
        <f t="shared" si="5"/>
        <v>38707743</v>
      </c>
      <c r="Q45" s="51">
        <f t="shared" si="5"/>
        <v>35822291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3092687</v>
      </c>
      <c r="D47" s="63">
        <f t="shared" si="6"/>
        <v>3094198</v>
      </c>
      <c r="E47" s="63">
        <f t="shared" si="6"/>
        <v>3094198</v>
      </c>
      <c r="F47" s="63">
        <f>SUM(F45:F46)</f>
        <v>3094198</v>
      </c>
      <c r="G47" s="63">
        <f>SUM(G45:G46)</f>
        <v>3094198</v>
      </c>
      <c r="H47" s="63">
        <f>SUM(H45:H46)</f>
        <v>3094198</v>
      </c>
      <c r="I47" s="63">
        <f>SUM(I45:I46)</f>
        <v>3094198</v>
      </c>
      <c r="J47" s="63">
        <f t="shared" si="6"/>
        <v>3094198</v>
      </c>
      <c r="K47" s="63">
        <f>SUM(K45:K46)</f>
        <v>3094198</v>
      </c>
      <c r="L47" s="63">
        <f>SUM(L45:L46)</f>
        <v>3094198</v>
      </c>
      <c r="M47" s="63">
        <f>SUM(M45:M46)</f>
        <v>3094198</v>
      </c>
      <c r="N47" s="64">
        <f t="shared" si="6"/>
        <v>3094198</v>
      </c>
      <c r="O47" s="65">
        <f t="shared" si="6"/>
        <v>37128865</v>
      </c>
      <c r="P47" s="63">
        <f t="shared" si="6"/>
        <v>38707743</v>
      </c>
      <c r="Q47" s="66">
        <f t="shared" si="6"/>
        <v>35822291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2507465</v>
      </c>
      <c r="D5" s="3">
        <v>2507465</v>
      </c>
      <c r="E5" s="3">
        <v>2507465</v>
      </c>
      <c r="F5" s="3">
        <v>2507465</v>
      </c>
      <c r="G5" s="3">
        <v>2507465</v>
      </c>
      <c r="H5" s="3">
        <v>2507468</v>
      </c>
      <c r="I5" s="3">
        <v>2507465</v>
      </c>
      <c r="J5" s="3">
        <v>2507465</v>
      </c>
      <c r="K5" s="3">
        <v>2507465</v>
      </c>
      <c r="L5" s="3">
        <v>2507465</v>
      </c>
      <c r="M5" s="3">
        <v>2507465</v>
      </c>
      <c r="N5" s="4">
        <v>2507465</v>
      </c>
      <c r="O5" s="5">
        <v>30089583</v>
      </c>
      <c r="P5" s="3">
        <v>31714420</v>
      </c>
      <c r="Q5" s="4">
        <v>33426999</v>
      </c>
    </row>
    <row r="6" spans="1:17" ht="13.5">
      <c r="A6" s="19" t="s">
        <v>24</v>
      </c>
      <c r="B6" s="20"/>
      <c r="C6" s="3">
        <v>6766502</v>
      </c>
      <c r="D6" s="3">
        <v>6766502</v>
      </c>
      <c r="E6" s="3">
        <v>6766502</v>
      </c>
      <c r="F6" s="3">
        <v>6766502</v>
      </c>
      <c r="G6" s="3">
        <v>6766502</v>
      </c>
      <c r="H6" s="3">
        <v>6766493</v>
      </c>
      <c r="I6" s="3">
        <v>6766502</v>
      </c>
      <c r="J6" s="3">
        <v>6766502</v>
      </c>
      <c r="K6" s="3">
        <v>6766502</v>
      </c>
      <c r="L6" s="3">
        <v>6766502</v>
      </c>
      <c r="M6" s="3">
        <v>6766502</v>
      </c>
      <c r="N6" s="4">
        <v>6766502</v>
      </c>
      <c r="O6" s="6">
        <v>81198015</v>
      </c>
      <c r="P6" s="3">
        <v>88081886</v>
      </c>
      <c r="Q6" s="4">
        <v>94071454</v>
      </c>
    </row>
    <row r="7" spans="1:17" ht="13.5">
      <c r="A7" s="21" t="s">
        <v>25</v>
      </c>
      <c r="B7" s="20"/>
      <c r="C7" s="3">
        <v>3259855</v>
      </c>
      <c r="D7" s="3">
        <v>3259855</v>
      </c>
      <c r="E7" s="3">
        <v>3259855</v>
      </c>
      <c r="F7" s="3">
        <v>3259855</v>
      </c>
      <c r="G7" s="3">
        <v>3259855</v>
      </c>
      <c r="H7" s="3">
        <v>3259857</v>
      </c>
      <c r="I7" s="3">
        <v>3259855</v>
      </c>
      <c r="J7" s="3">
        <v>3259855</v>
      </c>
      <c r="K7" s="3">
        <v>3259855</v>
      </c>
      <c r="L7" s="3">
        <v>3259855</v>
      </c>
      <c r="M7" s="3">
        <v>3259855</v>
      </c>
      <c r="N7" s="4">
        <v>3259855</v>
      </c>
      <c r="O7" s="6">
        <v>39118262</v>
      </c>
      <c r="P7" s="3">
        <v>37611633</v>
      </c>
      <c r="Q7" s="4">
        <v>39642662</v>
      </c>
    </row>
    <row r="8" spans="1:17" ht="13.5">
      <c r="A8" s="21" t="s">
        <v>26</v>
      </c>
      <c r="B8" s="20"/>
      <c r="C8" s="3">
        <v>2135431</v>
      </c>
      <c r="D8" s="3">
        <v>2135431</v>
      </c>
      <c r="E8" s="3">
        <v>2135431</v>
      </c>
      <c r="F8" s="3">
        <v>2135431</v>
      </c>
      <c r="G8" s="3">
        <v>2135431</v>
      </c>
      <c r="H8" s="3">
        <v>2135429</v>
      </c>
      <c r="I8" s="3">
        <v>2135431</v>
      </c>
      <c r="J8" s="3">
        <v>2135431</v>
      </c>
      <c r="K8" s="3">
        <v>2135431</v>
      </c>
      <c r="L8" s="3">
        <v>2135431</v>
      </c>
      <c r="M8" s="3">
        <v>2135431</v>
      </c>
      <c r="N8" s="4">
        <v>2135431</v>
      </c>
      <c r="O8" s="6">
        <v>25625170</v>
      </c>
      <c r="P8" s="3">
        <v>27008930</v>
      </c>
      <c r="Q8" s="4">
        <v>28467412</v>
      </c>
    </row>
    <row r="9" spans="1:17" ht="13.5">
      <c r="A9" s="21" t="s">
        <v>27</v>
      </c>
      <c r="B9" s="20"/>
      <c r="C9" s="22">
        <v>1711393</v>
      </c>
      <c r="D9" s="22">
        <v>1711393</v>
      </c>
      <c r="E9" s="22">
        <v>1711393</v>
      </c>
      <c r="F9" s="22">
        <v>1711393</v>
      </c>
      <c r="G9" s="22">
        <v>1711393</v>
      </c>
      <c r="H9" s="22">
        <v>1711395</v>
      </c>
      <c r="I9" s="22">
        <v>1711393</v>
      </c>
      <c r="J9" s="22">
        <v>1711393</v>
      </c>
      <c r="K9" s="22">
        <v>1711393</v>
      </c>
      <c r="L9" s="22">
        <v>1711393</v>
      </c>
      <c r="M9" s="22">
        <v>1711393</v>
      </c>
      <c r="N9" s="23">
        <v>1711393</v>
      </c>
      <c r="O9" s="24">
        <v>20536718</v>
      </c>
      <c r="P9" s="22">
        <v>21645701</v>
      </c>
      <c r="Q9" s="23">
        <v>22814569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44583</v>
      </c>
      <c r="D11" s="3">
        <v>44583</v>
      </c>
      <c r="E11" s="3">
        <v>44583</v>
      </c>
      <c r="F11" s="3">
        <v>44583</v>
      </c>
      <c r="G11" s="3">
        <v>44583</v>
      </c>
      <c r="H11" s="3">
        <v>44583</v>
      </c>
      <c r="I11" s="3">
        <v>44583</v>
      </c>
      <c r="J11" s="3">
        <v>44583</v>
      </c>
      <c r="K11" s="3">
        <v>44583</v>
      </c>
      <c r="L11" s="3">
        <v>44583</v>
      </c>
      <c r="M11" s="3">
        <v>44583</v>
      </c>
      <c r="N11" s="4">
        <v>44583</v>
      </c>
      <c r="O11" s="6">
        <v>534996</v>
      </c>
      <c r="P11" s="3">
        <v>563885</v>
      </c>
      <c r="Q11" s="4">
        <v>594335</v>
      </c>
    </row>
    <row r="12" spans="1:17" ht="13.5">
      <c r="A12" s="19" t="s">
        <v>29</v>
      </c>
      <c r="B12" s="25"/>
      <c r="C12" s="3">
        <v>48868</v>
      </c>
      <c r="D12" s="3">
        <v>48868</v>
      </c>
      <c r="E12" s="3">
        <v>48868</v>
      </c>
      <c r="F12" s="3">
        <v>48868</v>
      </c>
      <c r="G12" s="3">
        <v>48868</v>
      </c>
      <c r="H12" s="3">
        <v>48870</v>
      </c>
      <c r="I12" s="3">
        <v>48868</v>
      </c>
      <c r="J12" s="3">
        <v>48868</v>
      </c>
      <c r="K12" s="3">
        <v>48868</v>
      </c>
      <c r="L12" s="3">
        <v>48868</v>
      </c>
      <c r="M12" s="3">
        <v>48868</v>
      </c>
      <c r="N12" s="4">
        <v>48868</v>
      </c>
      <c r="O12" s="6">
        <v>586418</v>
      </c>
      <c r="P12" s="3">
        <v>618085</v>
      </c>
      <c r="Q12" s="4">
        <v>651462</v>
      </c>
    </row>
    <row r="13" spans="1:17" ht="13.5">
      <c r="A13" s="19" t="s">
        <v>30</v>
      </c>
      <c r="B13" s="25"/>
      <c r="C13" s="3">
        <v>3124578</v>
      </c>
      <c r="D13" s="3">
        <v>3124578</v>
      </c>
      <c r="E13" s="3">
        <v>3124578</v>
      </c>
      <c r="F13" s="3">
        <v>3124578</v>
      </c>
      <c r="G13" s="3">
        <v>3124578</v>
      </c>
      <c r="H13" s="3">
        <v>3124558</v>
      </c>
      <c r="I13" s="3">
        <v>3124578</v>
      </c>
      <c r="J13" s="3">
        <v>3124578</v>
      </c>
      <c r="K13" s="3">
        <v>3124578</v>
      </c>
      <c r="L13" s="3">
        <v>3124578</v>
      </c>
      <c r="M13" s="3">
        <v>3124578</v>
      </c>
      <c r="N13" s="4">
        <v>3124578</v>
      </c>
      <c r="O13" s="6">
        <v>37494916</v>
      </c>
      <c r="P13" s="3">
        <v>39519269</v>
      </c>
      <c r="Q13" s="4">
        <v>41653703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85923</v>
      </c>
      <c r="D15" s="3">
        <v>85923</v>
      </c>
      <c r="E15" s="3">
        <v>85923</v>
      </c>
      <c r="F15" s="3">
        <v>85923</v>
      </c>
      <c r="G15" s="3">
        <v>85923</v>
      </c>
      <c r="H15" s="3">
        <v>85912</v>
      </c>
      <c r="I15" s="3">
        <v>85923</v>
      </c>
      <c r="J15" s="3">
        <v>85923</v>
      </c>
      <c r="K15" s="3">
        <v>85923</v>
      </c>
      <c r="L15" s="3">
        <v>85923</v>
      </c>
      <c r="M15" s="3">
        <v>85923</v>
      </c>
      <c r="N15" s="4">
        <v>85923</v>
      </c>
      <c r="O15" s="6">
        <v>1031065</v>
      </c>
      <c r="P15" s="3">
        <v>1086743</v>
      </c>
      <c r="Q15" s="4">
        <v>1145427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230053</v>
      </c>
      <c r="D17" s="3">
        <v>230053</v>
      </c>
      <c r="E17" s="3">
        <v>230053</v>
      </c>
      <c r="F17" s="3">
        <v>230053</v>
      </c>
      <c r="G17" s="3">
        <v>230053</v>
      </c>
      <c r="H17" s="3">
        <v>230058</v>
      </c>
      <c r="I17" s="3">
        <v>230053</v>
      </c>
      <c r="J17" s="3">
        <v>230053</v>
      </c>
      <c r="K17" s="3">
        <v>230053</v>
      </c>
      <c r="L17" s="3">
        <v>230053</v>
      </c>
      <c r="M17" s="3">
        <v>230053</v>
      </c>
      <c r="N17" s="4">
        <v>230053</v>
      </c>
      <c r="O17" s="6">
        <v>2760641</v>
      </c>
      <c r="P17" s="3">
        <v>2909715</v>
      </c>
      <c r="Q17" s="4">
        <v>3066840</v>
      </c>
    </row>
    <row r="18" spans="1:17" ht="13.5">
      <c r="A18" s="19" t="s">
        <v>35</v>
      </c>
      <c r="B18" s="25"/>
      <c r="C18" s="3">
        <v>4867916</v>
      </c>
      <c r="D18" s="3">
        <v>4867916</v>
      </c>
      <c r="E18" s="3">
        <v>4867916</v>
      </c>
      <c r="F18" s="3">
        <v>4867916</v>
      </c>
      <c r="G18" s="3">
        <v>4867916</v>
      </c>
      <c r="H18" s="3">
        <v>4867924</v>
      </c>
      <c r="I18" s="3">
        <v>4867916</v>
      </c>
      <c r="J18" s="3">
        <v>4867916</v>
      </c>
      <c r="K18" s="3">
        <v>4867916</v>
      </c>
      <c r="L18" s="3">
        <v>4867916</v>
      </c>
      <c r="M18" s="3">
        <v>4867916</v>
      </c>
      <c r="N18" s="4">
        <v>4867916</v>
      </c>
      <c r="O18" s="6">
        <v>58415000</v>
      </c>
      <c r="P18" s="3">
        <v>61612000</v>
      </c>
      <c r="Q18" s="4">
        <v>67074902</v>
      </c>
    </row>
    <row r="19" spans="1:17" ht="13.5">
      <c r="A19" s="19" t="s">
        <v>36</v>
      </c>
      <c r="B19" s="25"/>
      <c r="C19" s="22">
        <v>-793503</v>
      </c>
      <c r="D19" s="22">
        <v>-793503</v>
      </c>
      <c r="E19" s="22">
        <v>-793503</v>
      </c>
      <c r="F19" s="22">
        <v>-793503</v>
      </c>
      <c r="G19" s="22">
        <v>-793503</v>
      </c>
      <c r="H19" s="22">
        <v>-793515</v>
      </c>
      <c r="I19" s="22">
        <v>-793503</v>
      </c>
      <c r="J19" s="22">
        <v>-793503</v>
      </c>
      <c r="K19" s="22">
        <v>-793503</v>
      </c>
      <c r="L19" s="22">
        <v>-793503</v>
      </c>
      <c r="M19" s="22">
        <v>-793503</v>
      </c>
      <c r="N19" s="23">
        <v>-793503</v>
      </c>
      <c r="O19" s="24">
        <v>-9522048</v>
      </c>
      <c r="P19" s="22">
        <v>12098134</v>
      </c>
      <c r="Q19" s="23">
        <v>12751040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23989064</v>
      </c>
      <c r="D21" s="29">
        <f t="shared" si="0"/>
        <v>23989064</v>
      </c>
      <c r="E21" s="29">
        <f t="shared" si="0"/>
        <v>23989064</v>
      </c>
      <c r="F21" s="29">
        <f>SUM(F5:F20)</f>
        <v>23989064</v>
      </c>
      <c r="G21" s="29">
        <f>SUM(G5:G20)</f>
        <v>23989064</v>
      </c>
      <c r="H21" s="29">
        <f>SUM(H5:H20)</f>
        <v>23989032</v>
      </c>
      <c r="I21" s="29">
        <f>SUM(I5:I20)</f>
        <v>23989064</v>
      </c>
      <c r="J21" s="29">
        <f t="shared" si="0"/>
        <v>23989064</v>
      </c>
      <c r="K21" s="29">
        <f>SUM(K5:K20)</f>
        <v>23989064</v>
      </c>
      <c r="L21" s="29">
        <f>SUM(L5:L20)</f>
        <v>23989064</v>
      </c>
      <c r="M21" s="29">
        <f>SUM(M5:M20)</f>
        <v>23989064</v>
      </c>
      <c r="N21" s="30">
        <f t="shared" si="0"/>
        <v>23989064</v>
      </c>
      <c r="O21" s="31">
        <f t="shared" si="0"/>
        <v>287868736</v>
      </c>
      <c r="P21" s="29">
        <f t="shared" si="0"/>
        <v>324470401</v>
      </c>
      <c r="Q21" s="32">
        <f t="shared" si="0"/>
        <v>345360805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6062556</v>
      </c>
      <c r="D24" s="3">
        <v>6062556</v>
      </c>
      <c r="E24" s="3">
        <v>6062556</v>
      </c>
      <c r="F24" s="3">
        <v>6062556</v>
      </c>
      <c r="G24" s="3">
        <v>6062556</v>
      </c>
      <c r="H24" s="3">
        <v>6062515</v>
      </c>
      <c r="I24" s="3">
        <v>6062556</v>
      </c>
      <c r="J24" s="3">
        <v>6062556</v>
      </c>
      <c r="K24" s="3">
        <v>6062556</v>
      </c>
      <c r="L24" s="3">
        <v>6062556</v>
      </c>
      <c r="M24" s="3">
        <v>6062556</v>
      </c>
      <c r="N24" s="36">
        <v>6062556</v>
      </c>
      <c r="O24" s="6">
        <v>72750631</v>
      </c>
      <c r="P24" s="3">
        <v>75825156</v>
      </c>
      <c r="Q24" s="4">
        <v>81132916</v>
      </c>
    </row>
    <row r="25" spans="1:17" ht="13.5">
      <c r="A25" s="21" t="s">
        <v>41</v>
      </c>
      <c r="B25" s="20"/>
      <c r="C25" s="3">
        <v>514252</v>
      </c>
      <c r="D25" s="3">
        <v>514252</v>
      </c>
      <c r="E25" s="3">
        <v>514252</v>
      </c>
      <c r="F25" s="3">
        <v>514252</v>
      </c>
      <c r="G25" s="3">
        <v>514252</v>
      </c>
      <c r="H25" s="3">
        <v>514244</v>
      </c>
      <c r="I25" s="3">
        <v>514252</v>
      </c>
      <c r="J25" s="3">
        <v>514252</v>
      </c>
      <c r="K25" s="3">
        <v>514252</v>
      </c>
      <c r="L25" s="3">
        <v>514252</v>
      </c>
      <c r="M25" s="3">
        <v>514252</v>
      </c>
      <c r="N25" s="4">
        <v>514252</v>
      </c>
      <c r="O25" s="6">
        <v>6171016</v>
      </c>
      <c r="P25" s="3">
        <v>6602987</v>
      </c>
      <c r="Q25" s="4">
        <v>7065196</v>
      </c>
    </row>
    <row r="26" spans="1:17" ht="13.5">
      <c r="A26" s="21" t="s">
        <v>42</v>
      </c>
      <c r="B26" s="20"/>
      <c r="C26" s="3">
        <v>6716065</v>
      </c>
      <c r="D26" s="3">
        <v>6716065</v>
      </c>
      <c r="E26" s="3">
        <v>6716065</v>
      </c>
      <c r="F26" s="3">
        <v>6716065</v>
      </c>
      <c r="G26" s="3">
        <v>6716065</v>
      </c>
      <c r="H26" s="3">
        <v>6716062</v>
      </c>
      <c r="I26" s="3">
        <v>6716065</v>
      </c>
      <c r="J26" s="3">
        <v>6716065</v>
      </c>
      <c r="K26" s="3">
        <v>6716065</v>
      </c>
      <c r="L26" s="3">
        <v>6716065</v>
      </c>
      <c r="M26" s="3">
        <v>6716065</v>
      </c>
      <c r="N26" s="4">
        <v>6716065</v>
      </c>
      <c r="O26" s="6">
        <v>80592777</v>
      </c>
      <c r="P26" s="3">
        <v>84944787</v>
      </c>
      <c r="Q26" s="4">
        <v>89531805</v>
      </c>
    </row>
    <row r="27" spans="1:17" ht="13.5">
      <c r="A27" s="21" t="s">
        <v>43</v>
      </c>
      <c r="B27" s="20"/>
      <c r="C27" s="3">
        <v>2113339</v>
      </c>
      <c r="D27" s="3">
        <v>2113339</v>
      </c>
      <c r="E27" s="3">
        <v>2113339</v>
      </c>
      <c r="F27" s="3">
        <v>2113339</v>
      </c>
      <c r="G27" s="3">
        <v>2113339</v>
      </c>
      <c r="H27" s="3">
        <v>2113350</v>
      </c>
      <c r="I27" s="3">
        <v>2113339</v>
      </c>
      <c r="J27" s="3">
        <v>2113339</v>
      </c>
      <c r="K27" s="3">
        <v>2113339</v>
      </c>
      <c r="L27" s="3">
        <v>2113339</v>
      </c>
      <c r="M27" s="3">
        <v>2113339</v>
      </c>
      <c r="N27" s="36">
        <v>2113339</v>
      </c>
      <c r="O27" s="6">
        <v>25360079</v>
      </c>
      <c r="P27" s="3">
        <v>25456688</v>
      </c>
      <c r="Q27" s="4">
        <v>26103634</v>
      </c>
    </row>
    <row r="28" spans="1:17" ht="13.5">
      <c r="A28" s="21" t="s">
        <v>44</v>
      </c>
      <c r="B28" s="20"/>
      <c r="C28" s="3">
        <v>347330</v>
      </c>
      <c r="D28" s="3">
        <v>347330</v>
      </c>
      <c r="E28" s="3">
        <v>347330</v>
      </c>
      <c r="F28" s="3">
        <v>347330</v>
      </c>
      <c r="G28" s="3">
        <v>347330</v>
      </c>
      <c r="H28" s="3">
        <v>347327</v>
      </c>
      <c r="I28" s="3">
        <v>347330</v>
      </c>
      <c r="J28" s="3">
        <v>347330</v>
      </c>
      <c r="K28" s="3">
        <v>347330</v>
      </c>
      <c r="L28" s="3">
        <v>347330</v>
      </c>
      <c r="M28" s="3">
        <v>347330</v>
      </c>
      <c r="N28" s="4">
        <v>347330</v>
      </c>
      <c r="O28" s="6">
        <v>4167957</v>
      </c>
      <c r="P28" s="3">
        <v>4393026</v>
      </c>
      <c r="Q28" s="4">
        <v>4630250</v>
      </c>
    </row>
    <row r="29" spans="1:17" ht="13.5">
      <c r="A29" s="21" t="s">
        <v>45</v>
      </c>
      <c r="B29" s="20"/>
      <c r="C29" s="3">
        <v>5608000</v>
      </c>
      <c r="D29" s="3">
        <v>5608000</v>
      </c>
      <c r="E29" s="3">
        <v>5608000</v>
      </c>
      <c r="F29" s="3">
        <v>5608000</v>
      </c>
      <c r="G29" s="3">
        <v>5608000</v>
      </c>
      <c r="H29" s="3">
        <v>5608000</v>
      </c>
      <c r="I29" s="3">
        <v>5608000</v>
      </c>
      <c r="J29" s="3">
        <v>5608000</v>
      </c>
      <c r="K29" s="3">
        <v>5608000</v>
      </c>
      <c r="L29" s="3">
        <v>5608000</v>
      </c>
      <c r="M29" s="3">
        <v>5608000</v>
      </c>
      <c r="N29" s="36">
        <v>5608000</v>
      </c>
      <c r="O29" s="6">
        <v>67296000</v>
      </c>
      <c r="P29" s="3">
        <v>70929984</v>
      </c>
      <c r="Q29" s="4">
        <v>74760203</v>
      </c>
    </row>
    <row r="30" spans="1:17" ht="13.5">
      <c r="A30" s="21" t="s">
        <v>46</v>
      </c>
      <c r="B30" s="20"/>
      <c r="C30" s="3">
        <v>2152571</v>
      </c>
      <c r="D30" s="3">
        <v>2152571</v>
      </c>
      <c r="E30" s="3">
        <v>2152571</v>
      </c>
      <c r="F30" s="3">
        <v>2152571</v>
      </c>
      <c r="G30" s="3">
        <v>2152571</v>
      </c>
      <c r="H30" s="3">
        <v>2152548</v>
      </c>
      <c r="I30" s="3">
        <v>2152571</v>
      </c>
      <c r="J30" s="3">
        <v>2152571</v>
      </c>
      <c r="K30" s="3">
        <v>2152571</v>
      </c>
      <c r="L30" s="3">
        <v>2152571</v>
      </c>
      <c r="M30" s="3">
        <v>2152571</v>
      </c>
      <c r="N30" s="4">
        <v>2152571</v>
      </c>
      <c r="O30" s="6">
        <v>25830829</v>
      </c>
      <c r="P30" s="3">
        <v>27225694</v>
      </c>
      <c r="Q30" s="4">
        <v>28695881</v>
      </c>
    </row>
    <row r="31" spans="1:17" ht="13.5">
      <c r="A31" s="21" t="s">
        <v>47</v>
      </c>
      <c r="B31" s="20"/>
      <c r="C31" s="3">
        <v>2124055</v>
      </c>
      <c r="D31" s="3">
        <v>2124055</v>
      </c>
      <c r="E31" s="3">
        <v>2124055</v>
      </c>
      <c r="F31" s="3">
        <v>2124055</v>
      </c>
      <c r="G31" s="3">
        <v>2124055</v>
      </c>
      <c r="H31" s="3">
        <v>2124063</v>
      </c>
      <c r="I31" s="3">
        <v>2124055</v>
      </c>
      <c r="J31" s="3">
        <v>2124055</v>
      </c>
      <c r="K31" s="3">
        <v>2124055</v>
      </c>
      <c r="L31" s="3">
        <v>2124055</v>
      </c>
      <c r="M31" s="3">
        <v>2124055</v>
      </c>
      <c r="N31" s="36">
        <v>2124055</v>
      </c>
      <c r="O31" s="6">
        <v>25488668</v>
      </c>
      <c r="P31" s="3">
        <v>25629156</v>
      </c>
      <c r="Q31" s="4">
        <v>26795078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3188776</v>
      </c>
      <c r="D33" s="3">
        <v>3188776</v>
      </c>
      <c r="E33" s="3">
        <v>3188776</v>
      </c>
      <c r="F33" s="3">
        <v>3188776</v>
      </c>
      <c r="G33" s="3">
        <v>3188776</v>
      </c>
      <c r="H33" s="3">
        <v>3188801</v>
      </c>
      <c r="I33" s="3">
        <v>3188776</v>
      </c>
      <c r="J33" s="3">
        <v>3188776</v>
      </c>
      <c r="K33" s="3">
        <v>3188776</v>
      </c>
      <c r="L33" s="3">
        <v>3188776</v>
      </c>
      <c r="M33" s="3">
        <v>3188776</v>
      </c>
      <c r="N33" s="4">
        <v>3188776</v>
      </c>
      <c r="O33" s="6">
        <v>38265337</v>
      </c>
      <c r="P33" s="3">
        <v>36649578</v>
      </c>
      <c r="Q33" s="4">
        <v>25885305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28826944</v>
      </c>
      <c r="D35" s="29">
        <f t="shared" si="1"/>
        <v>28826944</v>
      </c>
      <c r="E35" s="29">
        <f t="shared" si="1"/>
        <v>28826944</v>
      </c>
      <c r="F35" s="29">
        <f>SUM(F24:F34)</f>
        <v>28826944</v>
      </c>
      <c r="G35" s="29">
        <f>SUM(G24:G34)</f>
        <v>28826944</v>
      </c>
      <c r="H35" s="29">
        <f>SUM(H24:H34)</f>
        <v>28826910</v>
      </c>
      <c r="I35" s="29">
        <f>SUM(I24:I34)</f>
        <v>28826944</v>
      </c>
      <c r="J35" s="29">
        <f t="shared" si="1"/>
        <v>28826944</v>
      </c>
      <c r="K35" s="29">
        <f>SUM(K24:K34)</f>
        <v>28826944</v>
      </c>
      <c r="L35" s="29">
        <f>SUM(L24:L34)</f>
        <v>28826944</v>
      </c>
      <c r="M35" s="29">
        <f>SUM(M24:M34)</f>
        <v>28826944</v>
      </c>
      <c r="N35" s="32">
        <f t="shared" si="1"/>
        <v>28826944</v>
      </c>
      <c r="O35" s="31">
        <f t="shared" si="1"/>
        <v>345923294</v>
      </c>
      <c r="P35" s="29">
        <f t="shared" si="1"/>
        <v>357657056</v>
      </c>
      <c r="Q35" s="32">
        <f t="shared" si="1"/>
        <v>364600268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-4837880</v>
      </c>
      <c r="D37" s="42">
        <f t="shared" si="2"/>
        <v>-4837880</v>
      </c>
      <c r="E37" s="42">
        <f t="shared" si="2"/>
        <v>-4837880</v>
      </c>
      <c r="F37" s="42">
        <f>+F21-F35</f>
        <v>-4837880</v>
      </c>
      <c r="G37" s="42">
        <f>+G21-G35</f>
        <v>-4837880</v>
      </c>
      <c r="H37" s="42">
        <f>+H21-H35</f>
        <v>-4837878</v>
      </c>
      <c r="I37" s="42">
        <f>+I21-I35</f>
        <v>-4837880</v>
      </c>
      <c r="J37" s="42">
        <f t="shared" si="2"/>
        <v>-4837880</v>
      </c>
      <c r="K37" s="42">
        <f>+K21-K35</f>
        <v>-4837880</v>
      </c>
      <c r="L37" s="42">
        <f>+L21-L35</f>
        <v>-4837880</v>
      </c>
      <c r="M37" s="42">
        <f>+M21-M35</f>
        <v>-4837880</v>
      </c>
      <c r="N37" s="43">
        <f t="shared" si="2"/>
        <v>-4837880</v>
      </c>
      <c r="O37" s="44">
        <f t="shared" si="2"/>
        <v>-58054558</v>
      </c>
      <c r="P37" s="42">
        <f t="shared" si="2"/>
        <v>-33186655</v>
      </c>
      <c r="Q37" s="43">
        <f t="shared" si="2"/>
        <v>-19239463</v>
      </c>
    </row>
    <row r="38" spans="1:17" ht="21" customHeight="1">
      <c r="A38" s="45" t="s">
        <v>52</v>
      </c>
      <c r="B38" s="25"/>
      <c r="C38" s="3">
        <v>1232750</v>
      </c>
      <c r="D38" s="3">
        <v>1232750</v>
      </c>
      <c r="E38" s="3">
        <v>1232750</v>
      </c>
      <c r="F38" s="3">
        <v>1232750</v>
      </c>
      <c r="G38" s="3">
        <v>1232750</v>
      </c>
      <c r="H38" s="3">
        <v>1232750</v>
      </c>
      <c r="I38" s="3">
        <v>1232750</v>
      </c>
      <c r="J38" s="3">
        <v>1232750</v>
      </c>
      <c r="K38" s="3">
        <v>1232750</v>
      </c>
      <c r="L38" s="3">
        <v>1232750</v>
      </c>
      <c r="M38" s="3">
        <v>1232750</v>
      </c>
      <c r="N38" s="4">
        <v>1232750</v>
      </c>
      <c r="O38" s="6">
        <v>14793000</v>
      </c>
      <c r="P38" s="3">
        <v>24984000</v>
      </c>
      <c r="Q38" s="4">
        <v>26362000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-3605130</v>
      </c>
      <c r="D41" s="50">
        <f t="shared" si="3"/>
        <v>-3605130</v>
      </c>
      <c r="E41" s="50">
        <f t="shared" si="3"/>
        <v>-3605130</v>
      </c>
      <c r="F41" s="50">
        <f>SUM(F37:F40)</f>
        <v>-3605130</v>
      </c>
      <c r="G41" s="50">
        <f>SUM(G37:G40)</f>
        <v>-3605130</v>
      </c>
      <c r="H41" s="50">
        <f>SUM(H37:H40)</f>
        <v>-3605128</v>
      </c>
      <c r="I41" s="50">
        <f>SUM(I37:I40)</f>
        <v>-3605130</v>
      </c>
      <c r="J41" s="50">
        <f t="shared" si="3"/>
        <v>-3605130</v>
      </c>
      <c r="K41" s="50">
        <f>SUM(K37:K40)</f>
        <v>-3605130</v>
      </c>
      <c r="L41" s="50">
        <f>SUM(L37:L40)</f>
        <v>-3605130</v>
      </c>
      <c r="M41" s="50">
        <f>SUM(M37:M40)</f>
        <v>-3605130</v>
      </c>
      <c r="N41" s="51">
        <f t="shared" si="3"/>
        <v>-3605130</v>
      </c>
      <c r="O41" s="52">
        <f t="shared" si="3"/>
        <v>-43261558</v>
      </c>
      <c r="P41" s="50">
        <f t="shared" si="3"/>
        <v>-8202655</v>
      </c>
      <c r="Q41" s="51">
        <f t="shared" si="3"/>
        <v>7122537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-3605130</v>
      </c>
      <c r="D43" s="57">
        <f t="shared" si="4"/>
        <v>-3605130</v>
      </c>
      <c r="E43" s="57">
        <f t="shared" si="4"/>
        <v>-3605130</v>
      </c>
      <c r="F43" s="57">
        <f>+F41-F42</f>
        <v>-3605130</v>
      </c>
      <c r="G43" s="57">
        <f>+G41-G42</f>
        <v>-3605130</v>
      </c>
      <c r="H43" s="57">
        <f>+H41-H42</f>
        <v>-3605128</v>
      </c>
      <c r="I43" s="57">
        <f>+I41-I42</f>
        <v>-3605130</v>
      </c>
      <c r="J43" s="57">
        <f t="shared" si="4"/>
        <v>-3605130</v>
      </c>
      <c r="K43" s="57">
        <f>+K41-K42</f>
        <v>-3605130</v>
      </c>
      <c r="L43" s="57">
        <f>+L41-L42</f>
        <v>-3605130</v>
      </c>
      <c r="M43" s="57">
        <f>+M41-M42</f>
        <v>-3605130</v>
      </c>
      <c r="N43" s="58">
        <f t="shared" si="4"/>
        <v>-3605130</v>
      </c>
      <c r="O43" s="59">
        <f t="shared" si="4"/>
        <v>-43261558</v>
      </c>
      <c r="P43" s="57">
        <f t="shared" si="4"/>
        <v>-8202655</v>
      </c>
      <c r="Q43" s="58">
        <f t="shared" si="4"/>
        <v>7122537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-3605130</v>
      </c>
      <c r="D45" s="50">
        <f t="shared" si="5"/>
        <v>-3605130</v>
      </c>
      <c r="E45" s="50">
        <f t="shared" si="5"/>
        <v>-3605130</v>
      </c>
      <c r="F45" s="50">
        <f>SUM(F43:F44)</f>
        <v>-3605130</v>
      </c>
      <c r="G45" s="50">
        <f>SUM(G43:G44)</f>
        <v>-3605130</v>
      </c>
      <c r="H45" s="50">
        <f>SUM(H43:H44)</f>
        <v>-3605128</v>
      </c>
      <c r="I45" s="50">
        <f>SUM(I43:I44)</f>
        <v>-3605130</v>
      </c>
      <c r="J45" s="50">
        <f t="shared" si="5"/>
        <v>-3605130</v>
      </c>
      <c r="K45" s="50">
        <f>SUM(K43:K44)</f>
        <v>-3605130</v>
      </c>
      <c r="L45" s="50">
        <f>SUM(L43:L44)</f>
        <v>-3605130</v>
      </c>
      <c r="M45" s="50">
        <f>SUM(M43:M44)</f>
        <v>-3605130</v>
      </c>
      <c r="N45" s="51">
        <f t="shared" si="5"/>
        <v>-3605130</v>
      </c>
      <c r="O45" s="52">
        <f t="shared" si="5"/>
        <v>-43261558</v>
      </c>
      <c r="P45" s="50">
        <f t="shared" si="5"/>
        <v>-8202655</v>
      </c>
      <c r="Q45" s="51">
        <f t="shared" si="5"/>
        <v>7122537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-3605130</v>
      </c>
      <c r="D47" s="63">
        <f t="shared" si="6"/>
        <v>-3605130</v>
      </c>
      <c r="E47" s="63">
        <f t="shared" si="6"/>
        <v>-3605130</v>
      </c>
      <c r="F47" s="63">
        <f>SUM(F45:F46)</f>
        <v>-3605130</v>
      </c>
      <c r="G47" s="63">
        <f>SUM(G45:G46)</f>
        <v>-3605130</v>
      </c>
      <c r="H47" s="63">
        <f>SUM(H45:H46)</f>
        <v>-3605128</v>
      </c>
      <c r="I47" s="63">
        <f>SUM(I45:I46)</f>
        <v>-3605130</v>
      </c>
      <c r="J47" s="63">
        <f t="shared" si="6"/>
        <v>-3605130</v>
      </c>
      <c r="K47" s="63">
        <f>SUM(K45:K46)</f>
        <v>-3605130</v>
      </c>
      <c r="L47" s="63">
        <f>SUM(L45:L46)</f>
        <v>-3605130</v>
      </c>
      <c r="M47" s="63">
        <f>SUM(M45:M46)</f>
        <v>-3605130</v>
      </c>
      <c r="N47" s="64">
        <f t="shared" si="6"/>
        <v>-3605130</v>
      </c>
      <c r="O47" s="65">
        <f t="shared" si="6"/>
        <v>-43261558</v>
      </c>
      <c r="P47" s="63">
        <f t="shared" si="6"/>
        <v>-8202655</v>
      </c>
      <c r="Q47" s="66">
        <f t="shared" si="6"/>
        <v>7122537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380000</v>
      </c>
      <c r="D5" s="3">
        <v>380000</v>
      </c>
      <c r="E5" s="3">
        <v>6067309</v>
      </c>
      <c r="F5" s="3">
        <v>5380000</v>
      </c>
      <c r="G5" s="3">
        <v>380000</v>
      </c>
      <c r="H5" s="3">
        <v>380000</v>
      </c>
      <c r="I5" s="3">
        <v>380000</v>
      </c>
      <c r="J5" s="3">
        <v>380000</v>
      </c>
      <c r="K5" s="3">
        <v>13950990</v>
      </c>
      <c r="L5" s="3">
        <v>380001</v>
      </c>
      <c r="M5" s="3">
        <v>380000</v>
      </c>
      <c r="N5" s="4">
        <v>380000</v>
      </c>
      <c r="O5" s="5">
        <v>28818300</v>
      </c>
      <c r="P5" s="3">
        <v>29058072</v>
      </c>
      <c r="Q5" s="4">
        <v>32297845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165000</v>
      </c>
      <c r="D11" s="3">
        <v>165000</v>
      </c>
      <c r="E11" s="3">
        <v>165000</v>
      </c>
      <c r="F11" s="3">
        <v>165000</v>
      </c>
      <c r="G11" s="3">
        <v>165000</v>
      </c>
      <c r="H11" s="3">
        <v>165000</v>
      </c>
      <c r="I11" s="3">
        <v>165000</v>
      </c>
      <c r="J11" s="3">
        <v>165000</v>
      </c>
      <c r="K11" s="3">
        <v>165000</v>
      </c>
      <c r="L11" s="3">
        <v>165004</v>
      </c>
      <c r="M11" s="3">
        <v>164999</v>
      </c>
      <c r="N11" s="4">
        <v>164997</v>
      </c>
      <c r="O11" s="6">
        <v>1980000</v>
      </c>
      <c r="P11" s="3">
        <v>2178000</v>
      </c>
      <c r="Q11" s="4">
        <v>2395800</v>
      </c>
    </row>
    <row r="12" spans="1:17" ht="13.5">
      <c r="A12" s="19" t="s">
        <v>29</v>
      </c>
      <c r="B12" s="25"/>
      <c r="C12" s="3">
        <v>73333</v>
      </c>
      <c r="D12" s="3">
        <v>73333</v>
      </c>
      <c r="E12" s="3">
        <v>73333</v>
      </c>
      <c r="F12" s="3">
        <v>73333</v>
      </c>
      <c r="G12" s="3">
        <v>73333</v>
      </c>
      <c r="H12" s="3">
        <v>73333</v>
      </c>
      <c r="I12" s="3">
        <v>73333</v>
      </c>
      <c r="J12" s="3">
        <v>73333</v>
      </c>
      <c r="K12" s="3">
        <v>73333</v>
      </c>
      <c r="L12" s="3">
        <v>73360</v>
      </c>
      <c r="M12" s="3">
        <v>73310</v>
      </c>
      <c r="N12" s="4">
        <v>73333</v>
      </c>
      <c r="O12" s="6">
        <v>880000</v>
      </c>
      <c r="P12" s="3">
        <v>968000</v>
      </c>
      <c r="Q12" s="4">
        <v>1064800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63846</v>
      </c>
      <c r="D15" s="3">
        <v>63846</v>
      </c>
      <c r="E15" s="3">
        <v>63846</v>
      </c>
      <c r="F15" s="3">
        <v>63078</v>
      </c>
      <c r="G15" s="3">
        <v>53846</v>
      </c>
      <c r="H15" s="3">
        <v>53846</v>
      </c>
      <c r="I15" s="3">
        <v>53846</v>
      </c>
      <c r="J15" s="3">
        <v>55846</v>
      </c>
      <c r="K15" s="3">
        <v>58000</v>
      </c>
      <c r="L15" s="3">
        <v>57000</v>
      </c>
      <c r="M15" s="3">
        <v>55000</v>
      </c>
      <c r="N15" s="4">
        <v>58000</v>
      </c>
      <c r="O15" s="6">
        <v>700000</v>
      </c>
      <c r="P15" s="3">
        <v>770000</v>
      </c>
      <c r="Q15" s="4">
        <v>847000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41919436</v>
      </c>
      <c r="D18" s="3">
        <v>0</v>
      </c>
      <c r="E18" s="3">
        <v>1575000</v>
      </c>
      <c r="F18" s="3">
        <v>0</v>
      </c>
      <c r="G18" s="3">
        <v>0</v>
      </c>
      <c r="H18" s="3">
        <v>42919437</v>
      </c>
      <c r="I18" s="3">
        <v>0</v>
      </c>
      <c r="J18" s="3">
        <v>0</v>
      </c>
      <c r="K18" s="3">
        <v>43169436</v>
      </c>
      <c r="L18" s="3">
        <v>0</v>
      </c>
      <c r="M18" s="3">
        <v>325000</v>
      </c>
      <c r="N18" s="4">
        <v>0</v>
      </c>
      <c r="O18" s="6">
        <v>129908309</v>
      </c>
      <c r="P18" s="3">
        <v>137799946</v>
      </c>
      <c r="Q18" s="4">
        <v>148527746</v>
      </c>
    </row>
    <row r="19" spans="1:17" ht="13.5">
      <c r="A19" s="19" t="s">
        <v>36</v>
      </c>
      <c r="B19" s="25"/>
      <c r="C19" s="22">
        <v>120333</v>
      </c>
      <c r="D19" s="22">
        <v>10333</v>
      </c>
      <c r="E19" s="22">
        <v>260333</v>
      </c>
      <c r="F19" s="22">
        <v>10333</v>
      </c>
      <c r="G19" s="22">
        <v>20333</v>
      </c>
      <c r="H19" s="22">
        <v>45333</v>
      </c>
      <c r="I19" s="22">
        <v>130333</v>
      </c>
      <c r="J19" s="22">
        <v>35333</v>
      </c>
      <c r="K19" s="22">
        <v>10333</v>
      </c>
      <c r="L19" s="22">
        <v>60333</v>
      </c>
      <c r="M19" s="22">
        <v>8330</v>
      </c>
      <c r="N19" s="23">
        <v>8340</v>
      </c>
      <c r="O19" s="24">
        <v>720000</v>
      </c>
      <c r="P19" s="22">
        <v>792000</v>
      </c>
      <c r="Q19" s="23">
        <v>872200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42721948</v>
      </c>
      <c r="D21" s="29">
        <f t="shared" si="0"/>
        <v>692512</v>
      </c>
      <c r="E21" s="29">
        <f t="shared" si="0"/>
        <v>8204821</v>
      </c>
      <c r="F21" s="29">
        <f>SUM(F5:F20)</f>
        <v>5691744</v>
      </c>
      <c r="G21" s="29">
        <f>SUM(G5:G20)</f>
        <v>692512</v>
      </c>
      <c r="H21" s="29">
        <f>SUM(H5:H20)</f>
        <v>43636949</v>
      </c>
      <c r="I21" s="29">
        <f>SUM(I5:I20)</f>
        <v>802512</v>
      </c>
      <c r="J21" s="29">
        <f t="shared" si="0"/>
        <v>709512</v>
      </c>
      <c r="K21" s="29">
        <f>SUM(K5:K20)</f>
        <v>57427092</v>
      </c>
      <c r="L21" s="29">
        <f>SUM(L5:L20)</f>
        <v>735698</v>
      </c>
      <c r="M21" s="29">
        <f>SUM(M5:M20)</f>
        <v>1006639</v>
      </c>
      <c r="N21" s="30">
        <f t="shared" si="0"/>
        <v>684670</v>
      </c>
      <c r="O21" s="31">
        <f t="shared" si="0"/>
        <v>163006609</v>
      </c>
      <c r="P21" s="29">
        <f t="shared" si="0"/>
        <v>171566018</v>
      </c>
      <c r="Q21" s="32">
        <f t="shared" si="0"/>
        <v>186005391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3255485</v>
      </c>
      <c r="D24" s="3">
        <v>3255524</v>
      </c>
      <c r="E24" s="3">
        <v>8255520</v>
      </c>
      <c r="F24" s="3">
        <v>3255530</v>
      </c>
      <c r="G24" s="3">
        <v>5067294</v>
      </c>
      <c r="H24" s="3">
        <v>3255526</v>
      </c>
      <c r="I24" s="3">
        <v>3255527</v>
      </c>
      <c r="J24" s="3">
        <v>3255531</v>
      </c>
      <c r="K24" s="3">
        <v>3255539</v>
      </c>
      <c r="L24" s="3">
        <v>3255535</v>
      </c>
      <c r="M24" s="3">
        <v>3255555</v>
      </c>
      <c r="N24" s="36">
        <v>3255582</v>
      </c>
      <c r="O24" s="6">
        <v>45878148</v>
      </c>
      <c r="P24" s="3">
        <v>47577808</v>
      </c>
      <c r="Q24" s="4">
        <v>49787854</v>
      </c>
    </row>
    <row r="25" spans="1:17" ht="13.5">
      <c r="A25" s="21" t="s">
        <v>41</v>
      </c>
      <c r="B25" s="20"/>
      <c r="C25" s="3">
        <v>567871</v>
      </c>
      <c r="D25" s="3">
        <v>567871</v>
      </c>
      <c r="E25" s="3">
        <v>567871</v>
      </c>
      <c r="F25" s="3">
        <v>567871</v>
      </c>
      <c r="G25" s="3">
        <v>567871</v>
      </c>
      <c r="H25" s="3">
        <v>567871</v>
      </c>
      <c r="I25" s="3">
        <v>567871</v>
      </c>
      <c r="J25" s="3">
        <v>567872</v>
      </c>
      <c r="K25" s="3">
        <v>567572</v>
      </c>
      <c r="L25" s="3">
        <v>567872</v>
      </c>
      <c r="M25" s="3">
        <v>567878</v>
      </c>
      <c r="N25" s="4">
        <v>567885</v>
      </c>
      <c r="O25" s="6">
        <v>6814176</v>
      </c>
      <c r="P25" s="3">
        <v>7223350</v>
      </c>
      <c r="Q25" s="4">
        <v>7698666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5000000</v>
      </c>
      <c r="O26" s="6">
        <v>5000000</v>
      </c>
      <c r="P26" s="3">
        <v>4500000</v>
      </c>
      <c r="Q26" s="4">
        <v>4000000</v>
      </c>
    </row>
    <row r="27" spans="1:17" ht="13.5">
      <c r="A27" s="21" t="s">
        <v>43</v>
      </c>
      <c r="B27" s="20"/>
      <c r="C27" s="3">
        <v>1913045</v>
      </c>
      <c r="D27" s="3">
        <v>1913045</v>
      </c>
      <c r="E27" s="3">
        <v>1913045</v>
      </c>
      <c r="F27" s="3">
        <v>1913045</v>
      </c>
      <c r="G27" s="3">
        <v>1913045</v>
      </c>
      <c r="H27" s="3">
        <v>1913045</v>
      </c>
      <c r="I27" s="3">
        <v>1913045</v>
      </c>
      <c r="J27" s="3">
        <v>1913045</v>
      </c>
      <c r="K27" s="3">
        <v>1913045</v>
      </c>
      <c r="L27" s="3">
        <v>1913045</v>
      </c>
      <c r="M27" s="3">
        <v>1913045</v>
      </c>
      <c r="N27" s="36">
        <v>1913045</v>
      </c>
      <c r="O27" s="6">
        <v>22956540</v>
      </c>
      <c r="P27" s="3">
        <v>24425759</v>
      </c>
      <c r="Q27" s="4">
        <v>25989007</v>
      </c>
    </row>
    <row r="28" spans="1:17" ht="13.5">
      <c r="A28" s="21" t="s">
        <v>44</v>
      </c>
      <c r="B28" s="20"/>
      <c r="C28" s="3">
        <v>32500</v>
      </c>
      <c r="D28" s="3">
        <v>32500</v>
      </c>
      <c r="E28" s="3">
        <v>32500</v>
      </c>
      <c r="F28" s="3">
        <v>32500</v>
      </c>
      <c r="G28" s="3">
        <v>32500</v>
      </c>
      <c r="H28" s="3">
        <v>32500</v>
      </c>
      <c r="I28" s="3">
        <v>32500</v>
      </c>
      <c r="J28" s="3">
        <v>32500</v>
      </c>
      <c r="K28" s="3">
        <v>32500</v>
      </c>
      <c r="L28" s="3">
        <v>32500</v>
      </c>
      <c r="M28" s="3">
        <v>32500</v>
      </c>
      <c r="N28" s="4">
        <v>32500</v>
      </c>
      <c r="O28" s="6">
        <v>390000</v>
      </c>
      <c r="P28" s="3">
        <v>414960</v>
      </c>
      <c r="Q28" s="4">
        <v>441518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266416</v>
      </c>
      <c r="D30" s="3">
        <v>3841416</v>
      </c>
      <c r="E30" s="3">
        <v>697666</v>
      </c>
      <c r="F30" s="3">
        <v>536416</v>
      </c>
      <c r="G30" s="3">
        <v>211416</v>
      </c>
      <c r="H30" s="3">
        <v>747666</v>
      </c>
      <c r="I30" s="3">
        <v>266416</v>
      </c>
      <c r="J30" s="3">
        <v>591416</v>
      </c>
      <c r="K30" s="3">
        <v>476716</v>
      </c>
      <c r="L30" s="3">
        <v>411420</v>
      </c>
      <c r="M30" s="3">
        <v>166416</v>
      </c>
      <c r="N30" s="4">
        <v>597670</v>
      </c>
      <c r="O30" s="6">
        <v>8811050</v>
      </c>
      <c r="P30" s="3">
        <v>9459547</v>
      </c>
      <c r="Q30" s="4">
        <v>10224076</v>
      </c>
    </row>
    <row r="31" spans="1:17" ht="13.5">
      <c r="A31" s="21" t="s">
        <v>47</v>
      </c>
      <c r="B31" s="20"/>
      <c r="C31" s="3">
        <v>2673933</v>
      </c>
      <c r="D31" s="3">
        <v>4176433</v>
      </c>
      <c r="E31" s="3">
        <v>3483933</v>
      </c>
      <c r="F31" s="3">
        <v>2883933</v>
      </c>
      <c r="G31" s="3">
        <v>3496433</v>
      </c>
      <c r="H31" s="3">
        <v>4283933</v>
      </c>
      <c r="I31" s="3">
        <v>7223933</v>
      </c>
      <c r="J31" s="3">
        <v>2996433</v>
      </c>
      <c r="K31" s="3">
        <v>4883933</v>
      </c>
      <c r="L31" s="3">
        <v>2883933</v>
      </c>
      <c r="M31" s="3">
        <v>3746437</v>
      </c>
      <c r="N31" s="36">
        <v>3453933</v>
      </c>
      <c r="O31" s="6">
        <v>46187200</v>
      </c>
      <c r="P31" s="3">
        <v>38361284</v>
      </c>
      <c r="Q31" s="4">
        <v>38145957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6838127</v>
      </c>
      <c r="D33" s="3">
        <v>7099637</v>
      </c>
      <c r="E33" s="3">
        <v>5523838</v>
      </c>
      <c r="F33" s="3">
        <v>4393688</v>
      </c>
      <c r="G33" s="3">
        <v>5723339</v>
      </c>
      <c r="H33" s="3">
        <v>3821239</v>
      </c>
      <c r="I33" s="3">
        <v>4567642</v>
      </c>
      <c r="J33" s="3">
        <v>5615940</v>
      </c>
      <c r="K33" s="3">
        <v>4977040</v>
      </c>
      <c r="L33" s="3">
        <v>5507149</v>
      </c>
      <c r="M33" s="3">
        <v>4267042</v>
      </c>
      <c r="N33" s="4">
        <v>4526011</v>
      </c>
      <c r="O33" s="6">
        <v>62860692</v>
      </c>
      <c r="P33" s="3">
        <v>66603086</v>
      </c>
      <c r="Q33" s="4">
        <v>71576601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15547377</v>
      </c>
      <c r="D35" s="29">
        <f t="shared" si="1"/>
        <v>20886426</v>
      </c>
      <c r="E35" s="29">
        <f t="shared" si="1"/>
        <v>20474373</v>
      </c>
      <c r="F35" s="29">
        <f>SUM(F24:F34)</f>
        <v>13582983</v>
      </c>
      <c r="G35" s="29">
        <f>SUM(G24:G34)</f>
        <v>17011898</v>
      </c>
      <c r="H35" s="29">
        <f>SUM(H24:H34)</f>
        <v>14621780</v>
      </c>
      <c r="I35" s="29">
        <f>SUM(I24:I34)</f>
        <v>17826934</v>
      </c>
      <c r="J35" s="29">
        <f t="shared" si="1"/>
        <v>14972737</v>
      </c>
      <c r="K35" s="29">
        <f>SUM(K24:K34)</f>
        <v>16106345</v>
      </c>
      <c r="L35" s="29">
        <f>SUM(L24:L34)</f>
        <v>14571454</v>
      </c>
      <c r="M35" s="29">
        <f>SUM(M24:M34)</f>
        <v>13948873</v>
      </c>
      <c r="N35" s="32">
        <f t="shared" si="1"/>
        <v>19346626</v>
      </c>
      <c r="O35" s="31">
        <f t="shared" si="1"/>
        <v>198897806</v>
      </c>
      <c r="P35" s="29">
        <f t="shared" si="1"/>
        <v>198565794</v>
      </c>
      <c r="Q35" s="32">
        <f t="shared" si="1"/>
        <v>207863679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27174571</v>
      </c>
      <c r="D37" s="42">
        <f t="shared" si="2"/>
        <v>-20193914</v>
      </c>
      <c r="E37" s="42">
        <f t="shared" si="2"/>
        <v>-12269552</v>
      </c>
      <c r="F37" s="42">
        <f>+F21-F35</f>
        <v>-7891239</v>
      </c>
      <c r="G37" s="42">
        <f>+G21-G35</f>
        <v>-16319386</v>
      </c>
      <c r="H37" s="42">
        <f>+H21-H35</f>
        <v>29015169</v>
      </c>
      <c r="I37" s="42">
        <f>+I21-I35</f>
        <v>-17024422</v>
      </c>
      <c r="J37" s="42">
        <f t="shared" si="2"/>
        <v>-14263225</v>
      </c>
      <c r="K37" s="42">
        <f>+K21-K35</f>
        <v>41320747</v>
      </c>
      <c r="L37" s="42">
        <f>+L21-L35</f>
        <v>-13835756</v>
      </c>
      <c r="M37" s="42">
        <f>+M21-M35</f>
        <v>-12942234</v>
      </c>
      <c r="N37" s="43">
        <f t="shared" si="2"/>
        <v>-18661956</v>
      </c>
      <c r="O37" s="44">
        <f t="shared" si="2"/>
        <v>-35891197</v>
      </c>
      <c r="P37" s="42">
        <f t="shared" si="2"/>
        <v>-26999776</v>
      </c>
      <c r="Q37" s="43">
        <f t="shared" si="2"/>
        <v>-21858288</v>
      </c>
    </row>
    <row r="38" spans="1:17" ht="21" customHeight="1">
      <c r="A38" s="45" t="s">
        <v>52</v>
      </c>
      <c r="B38" s="25"/>
      <c r="C38" s="3">
        <v>14508267</v>
      </c>
      <c r="D38" s="3">
        <v>0</v>
      </c>
      <c r="E38" s="3">
        <v>0</v>
      </c>
      <c r="F38" s="3">
        <v>0</v>
      </c>
      <c r="G38" s="3">
        <v>0</v>
      </c>
      <c r="H38" s="3">
        <v>12529867</v>
      </c>
      <c r="I38" s="3">
        <v>0</v>
      </c>
      <c r="J38" s="3">
        <v>0</v>
      </c>
      <c r="K38" s="3">
        <v>12529866</v>
      </c>
      <c r="L38" s="3">
        <v>0</v>
      </c>
      <c r="M38" s="3">
        <v>0</v>
      </c>
      <c r="N38" s="4">
        <v>0</v>
      </c>
      <c r="O38" s="6">
        <v>39568000</v>
      </c>
      <c r="P38" s="3">
        <v>31581000</v>
      </c>
      <c r="Q38" s="4">
        <v>33757000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41682838</v>
      </c>
      <c r="D41" s="50">
        <f t="shared" si="3"/>
        <v>-20193914</v>
      </c>
      <c r="E41" s="50">
        <f t="shared" si="3"/>
        <v>-12269552</v>
      </c>
      <c r="F41" s="50">
        <f>SUM(F37:F40)</f>
        <v>-7891239</v>
      </c>
      <c r="G41" s="50">
        <f>SUM(G37:G40)</f>
        <v>-16319386</v>
      </c>
      <c r="H41" s="50">
        <f>SUM(H37:H40)</f>
        <v>41545036</v>
      </c>
      <c r="I41" s="50">
        <f>SUM(I37:I40)</f>
        <v>-17024422</v>
      </c>
      <c r="J41" s="50">
        <f t="shared" si="3"/>
        <v>-14263225</v>
      </c>
      <c r="K41" s="50">
        <f>SUM(K37:K40)</f>
        <v>53850613</v>
      </c>
      <c r="L41" s="50">
        <f>SUM(L37:L40)</f>
        <v>-13835756</v>
      </c>
      <c r="M41" s="50">
        <f>SUM(M37:M40)</f>
        <v>-12942234</v>
      </c>
      <c r="N41" s="51">
        <f t="shared" si="3"/>
        <v>-18661956</v>
      </c>
      <c r="O41" s="52">
        <f t="shared" si="3"/>
        <v>3676803</v>
      </c>
      <c r="P41" s="50">
        <f t="shared" si="3"/>
        <v>4581224</v>
      </c>
      <c r="Q41" s="51">
        <f t="shared" si="3"/>
        <v>11898712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41682838</v>
      </c>
      <c r="D43" s="57">
        <f t="shared" si="4"/>
        <v>-20193914</v>
      </c>
      <c r="E43" s="57">
        <f t="shared" si="4"/>
        <v>-12269552</v>
      </c>
      <c r="F43" s="57">
        <f>+F41-F42</f>
        <v>-7891239</v>
      </c>
      <c r="G43" s="57">
        <f>+G41-G42</f>
        <v>-16319386</v>
      </c>
      <c r="H43" s="57">
        <f>+H41-H42</f>
        <v>41545036</v>
      </c>
      <c r="I43" s="57">
        <f>+I41-I42</f>
        <v>-17024422</v>
      </c>
      <c r="J43" s="57">
        <f t="shared" si="4"/>
        <v>-14263225</v>
      </c>
      <c r="K43" s="57">
        <f>+K41-K42</f>
        <v>53850613</v>
      </c>
      <c r="L43" s="57">
        <f>+L41-L42</f>
        <v>-13835756</v>
      </c>
      <c r="M43" s="57">
        <f>+M41-M42</f>
        <v>-12942234</v>
      </c>
      <c r="N43" s="58">
        <f t="shared" si="4"/>
        <v>-18661956</v>
      </c>
      <c r="O43" s="59">
        <f t="shared" si="4"/>
        <v>3676803</v>
      </c>
      <c r="P43" s="57">
        <f t="shared" si="4"/>
        <v>4581224</v>
      </c>
      <c r="Q43" s="58">
        <f t="shared" si="4"/>
        <v>11898712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41682838</v>
      </c>
      <c r="D45" s="50">
        <f t="shared" si="5"/>
        <v>-20193914</v>
      </c>
      <c r="E45" s="50">
        <f t="shared" si="5"/>
        <v>-12269552</v>
      </c>
      <c r="F45" s="50">
        <f>SUM(F43:F44)</f>
        <v>-7891239</v>
      </c>
      <c r="G45" s="50">
        <f>SUM(G43:G44)</f>
        <v>-16319386</v>
      </c>
      <c r="H45" s="50">
        <f>SUM(H43:H44)</f>
        <v>41545036</v>
      </c>
      <c r="I45" s="50">
        <f>SUM(I43:I44)</f>
        <v>-17024422</v>
      </c>
      <c r="J45" s="50">
        <f t="shared" si="5"/>
        <v>-14263225</v>
      </c>
      <c r="K45" s="50">
        <f>SUM(K43:K44)</f>
        <v>53850613</v>
      </c>
      <c r="L45" s="50">
        <f>SUM(L43:L44)</f>
        <v>-13835756</v>
      </c>
      <c r="M45" s="50">
        <f>SUM(M43:M44)</f>
        <v>-12942234</v>
      </c>
      <c r="N45" s="51">
        <f t="shared" si="5"/>
        <v>-18661956</v>
      </c>
      <c r="O45" s="52">
        <f t="shared" si="5"/>
        <v>3676803</v>
      </c>
      <c r="P45" s="50">
        <f t="shared" si="5"/>
        <v>4581224</v>
      </c>
      <c r="Q45" s="51">
        <f t="shared" si="5"/>
        <v>11898712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41682838</v>
      </c>
      <c r="D47" s="63">
        <f t="shared" si="6"/>
        <v>-20193914</v>
      </c>
      <c r="E47" s="63">
        <f t="shared" si="6"/>
        <v>-12269552</v>
      </c>
      <c r="F47" s="63">
        <f>SUM(F45:F46)</f>
        <v>-7891239</v>
      </c>
      <c r="G47" s="63">
        <f>SUM(G45:G46)</f>
        <v>-16319386</v>
      </c>
      <c r="H47" s="63">
        <f>SUM(H45:H46)</f>
        <v>41545036</v>
      </c>
      <c r="I47" s="63">
        <f>SUM(I45:I46)</f>
        <v>-17024422</v>
      </c>
      <c r="J47" s="63">
        <f t="shared" si="6"/>
        <v>-14263225</v>
      </c>
      <c r="K47" s="63">
        <f>SUM(K45:K46)</f>
        <v>53850613</v>
      </c>
      <c r="L47" s="63">
        <f>SUM(L45:L46)</f>
        <v>-13835756</v>
      </c>
      <c r="M47" s="63">
        <f>SUM(M45:M46)</f>
        <v>-12942234</v>
      </c>
      <c r="N47" s="64">
        <f t="shared" si="6"/>
        <v>-18661956</v>
      </c>
      <c r="O47" s="65">
        <f t="shared" si="6"/>
        <v>3676803</v>
      </c>
      <c r="P47" s="63">
        <f t="shared" si="6"/>
        <v>4581224</v>
      </c>
      <c r="Q47" s="66">
        <f t="shared" si="6"/>
        <v>11898712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154420</v>
      </c>
      <c r="D12" s="3">
        <v>154420</v>
      </c>
      <c r="E12" s="3">
        <v>154420</v>
      </c>
      <c r="F12" s="3">
        <v>154420</v>
      </c>
      <c r="G12" s="3">
        <v>154420</v>
      </c>
      <c r="H12" s="3">
        <v>154429</v>
      </c>
      <c r="I12" s="3">
        <v>154420</v>
      </c>
      <c r="J12" s="3">
        <v>154420</v>
      </c>
      <c r="K12" s="3">
        <v>154420</v>
      </c>
      <c r="L12" s="3">
        <v>154420</v>
      </c>
      <c r="M12" s="3">
        <v>154420</v>
      </c>
      <c r="N12" s="4">
        <v>154420</v>
      </c>
      <c r="O12" s="6">
        <v>1853049</v>
      </c>
      <c r="P12" s="3">
        <v>1983354</v>
      </c>
      <c r="Q12" s="4">
        <v>2165189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1236000</v>
      </c>
      <c r="D14" s="3">
        <v>1236000</v>
      </c>
      <c r="E14" s="3">
        <v>1236000</v>
      </c>
      <c r="F14" s="3">
        <v>1236000</v>
      </c>
      <c r="G14" s="3">
        <v>1236000</v>
      </c>
      <c r="H14" s="3">
        <v>1236000</v>
      </c>
      <c r="I14" s="3">
        <v>1236000</v>
      </c>
      <c r="J14" s="3">
        <v>1236000</v>
      </c>
      <c r="K14" s="3">
        <v>1236000</v>
      </c>
      <c r="L14" s="3">
        <v>1236000</v>
      </c>
      <c r="M14" s="3">
        <v>1236000</v>
      </c>
      <c r="N14" s="4">
        <v>1236000</v>
      </c>
      <c r="O14" s="6">
        <v>14832000</v>
      </c>
      <c r="P14" s="3">
        <v>16315200</v>
      </c>
      <c r="Q14" s="4">
        <v>17457264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25929249</v>
      </c>
      <c r="D18" s="3">
        <v>25929249</v>
      </c>
      <c r="E18" s="3">
        <v>25929249</v>
      </c>
      <c r="F18" s="3">
        <v>25929249</v>
      </c>
      <c r="G18" s="3">
        <v>25929249</v>
      </c>
      <c r="H18" s="3">
        <v>25929261</v>
      </c>
      <c r="I18" s="3">
        <v>25929249</v>
      </c>
      <c r="J18" s="3">
        <v>25929249</v>
      </c>
      <c r="K18" s="3">
        <v>25929249</v>
      </c>
      <c r="L18" s="3">
        <v>25929249</v>
      </c>
      <c r="M18" s="3">
        <v>25929249</v>
      </c>
      <c r="N18" s="4">
        <v>25929249</v>
      </c>
      <c r="O18" s="6">
        <v>311151000</v>
      </c>
      <c r="P18" s="3">
        <v>337155002</v>
      </c>
      <c r="Q18" s="4">
        <v>422102000</v>
      </c>
    </row>
    <row r="19" spans="1:17" ht="13.5">
      <c r="A19" s="19" t="s">
        <v>36</v>
      </c>
      <c r="B19" s="25"/>
      <c r="C19" s="22">
        <v>16666</v>
      </c>
      <c r="D19" s="22">
        <v>16666</v>
      </c>
      <c r="E19" s="22">
        <v>16666</v>
      </c>
      <c r="F19" s="22">
        <v>16666</v>
      </c>
      <c r="G19" s="22">
        <v>16666</v>
      </c>
      <c r="H19" s="22">
        <v>16674</v>
      </c>
      <c r="I19" s="22">
        <v>16666</v>
      </c>
      <c r="J19" s="22">
        <v>16666</v>
      </c>
      <c r="K19" s="22">
        <v>16666</v>
      </c>
      <c r="L19" s="22">
        <v>16666</v>
      </c>
      <c r="M19" s="22">
        <v>16666</v>
      </c>
      <c r="N19" s="23">
        <v>16666</v>
      </c>
      <c r="O19" s="24">
        <v>200000</v>
      </c>
      <c r="P19" s="22">
        <v>225000</v>
      </c>
      <c r="Q19" s="23">
        <v>260000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27336335</v>
      </c>
      <c r="D21" s="29">
        <f t="shared" si="0"/>
        <v>27336335</v>
      </c>
      <c r="E21" s="29">
        <f t="shared" si="0"/>
        <v>27336335</v>
      </c>
      <c r="F21" s="29">
        <f>SUM(F5:F20)</f>
        <v>27336335</v>
      </c>
      <c r="G21" s="29">
        <f>SUM(G5:G20)</f>
        <v>27336335</v>
      </c>
      <c r="H21" s="29">
        <f>SUM(H5:H20)</f>
        <v>27336364</v>
      </c>
      <c r="I21" s="29">
        <f>SUM(I5:I20)</f>
        <v>27336335</v>
      </c>
      <c r="J21" s="29">
        <f t="shared" si="0"/>
        <v>27336335</v>
      </c>
      <c r="K21" s="29">
        <f>SUM(K5:K20)</f>
        <v>27336335</v>
      </c>
      <c r="L21" s="29">
        <f>SUM(L5:L20)</f>
        <v>27336335</v>
      </c>
      <c r="M21" s="29">
        <f>SUM(M5:M20)</f>
        <v>27336335</v>
      </c>
      <c r="N21" s="30">
        <f t="shared" si="0"/>
        <v>27336335</v>
      </c>
      <c r="O21" s="31">
        <f t="shared" si="0"/>
        <v>328036049</v>
      </c>
      <c r="P21" s="29">
        <f t="shared" si="0"/>
        <v>355678556</v>
      </c>
      <c r="Q21" s="32">
        <f t="shared" si="0"/>
        <v>441984453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11767900</v>
      </c>
      <c r="D24" s="3">
        <v>11767900</v>
      </c>
      <c r="E24" s="3">
        <v>11767900</v>
      </c>
      <c r="F24" s="3">
        <v>11767900</v>
      </c>
      <c r="G24" s="3">
        <v>11767900</v>
      </c>
      <c r="H24" s="3">
        <v>11767842</v>
      </c>
      <c r="I24" s="3">
        <v>11767900</v>
      </c>
      <c r="J24" s="3">
        <v>11767900</v>
      </c>
      <c r="K24" s="3">
        <v>11767900</v>
      </c>
      <c r="L24" s="3">
        <v>11767900</v>
      </c>
      <c r="M24" s="3">
        <v>11767900</v>
      </c>
      <c r="N24" s="36">
        <v>11767900</v>
      </c>
      <c r="O24" s="6">
        <v>141214742</v>
      </c>
      <c r="P24" s="3">
        <v>149272704</v>
      </c>
      <c r="Q24" s="4">
        <v>158801379</v>
      </c>
    </row>
    <row r="25" spans="1:17" ht="13.5">
      <c r="A25" s="21" t="s">
        <v>41</v>
      </c>
      <c r="B25" s="20"/>
      <c r="C25" s="3">
        <v>813851</v>
      </c>
      <c r="D25" s="3">
        <v>813851</v>
      </c>
      <c r="E25" s="3">
        <v>813851</v>
      </c>
      <c r="F25" s="3">
        <v>813851</v>
      </c>
      <c r="G25" s="3">
        <v>813851</v>
      </c>
      <c r="H25" s="3">
        <v>813855</v>
      </c>
      <c r="I25" s="3">
        <v>813851</v>
      </c>
      <c r="J25" s="3">
        <v>813851</v>
      </c>
      <c r="K25" s="3">
        <v>813851</v>
      </c>
      <c r="L25" s="3">
        <v>813851</v>
      </c>
      <c r="M25" s="3">
        <v>813851</v>
      </c>
      <c r="N25" s="4">
        <v>813851</v>
      </c>
      <c r="O25" s="6">
        <v>9766216</v>
      </c>
      <c r="P25" s="3">
        <v>11102104</v>
      </c>
      <c r="Q25" s="4">
        <v>12477968</v>
      </c>
    </row>
    <row r="26" spans="1:17" ht="13.5">
      <c r="A26" s="21" t="s">
        <v>42</v>
      </c>
      <c r="B26" s="20"/>
      <c r="C26" s="3">
        <v>141667</v>
      </c>
      <c r="D26" s="3">
        <v>141667</v>
      </c>
      <c r="E26" s="3">
        <v>141667</v>
      </c>
      <c r="F26" s="3">
        <v>141667</v>
      </c>
      <c r="G26" s="3">
        <v>141667</v>
      </c>
      <c r="H26" s="3">
        <v>141663</v>
      </c>
      <c r="I26" s="3">
        <v>141667</v>
      </c>
      <c r="J26" s="3">
        <v>141667</v>
      </c>
      <c r="K26" s="3">
        <v>141667</v>
      </c>
      <c r="L26" s="3">
        <v>141667</v>
      </c>
      <c r="M26" s="3">
        <v>141667</v>
      </c>
      <c r="N26" s="4">
        <v>141667</v>
      </c>
      <c r="O26" s="6">
        <v>1700000</v>
      </c>
      <c r="P26" s="3">
        <v>1800000</v>
      </c>
      <c r="Q26" s="4">
        <v>1900000</v>
      </c>
    </row>
    <row r="27" spans="1:17" ht="13.5">
      <c r="A27" s="21" t="s">
        <v>43</v>
      </c>
      <c r="B27" s="20"/>
      <c r="C27" s="3">
        <v>1335751</v>
      </c>
      <c r="D27" s="3">
        <v>1335751</v>
      </c>
      <c r="E27" s="3">
        <v>1335751</v>
      </c>
      <c r="F27" s="3">
        <v>1335751</v>
      </c>
      <c r="G27" s="3">
        <v>1335751</v>
      </c>
      <c r="H27" s="3">
        <v>1335739</v>
      </c>
      <c r="I27" s="3">
        <v>1335751</v>
      </c>
      <c r="J27" s="3">
        <v>1335751</v>
      </c>
      <c r="K27" s="3">
        <v>1335751</v>
      </c>
      <c r="L27" s="3">
        <v>1335751</v>
      </c>
      <c r="M27" s="3">
        <v>1335751</v>
      </c>
      <c r="N27" s="36">
        <v>1335751</v>
      </c>
      <c r="O27" s="6">
        <v>16029000</v>
      </c>
      <c r="P27" s="3">
        <v>16409000</v>
      </c>
      <c r="Q27" s="4">
        <v>17400000</v>
      </c>
    </row>
    <row r="28" spans="1:17" ht="13.5">
      <c r="A28" s="21" t="s">
        <v>44</v>
      </c>
      <c r="B28" s="20"/>
      <c r="C28" s="3">
        <v>900000</v>
      </c>
      <c r="D28" s="3">
        <v>900000</v>
      </c>
      <c r="E28" s="3">
        <v>900000</v>
      </c>
      <c r="F28" s="3">
        <v>900000</v>
      </c>
      <c r="G28" s="3">
        <v>900000</v>
      </c>
      <c r="H28" s="3">
        <v>900000</v>
      </c>
      <c r="I28" s="3">
        <v>900000</v>
      </c>
      <c r="J28" s="3">
        <v>900000</v>
      </c>
      <c r="K28" s="3">
        <v>900000</v>
      </c>
      <c r="L28" s="3">
        <v>900000</v>
      </c>
      <c r="M28" s="3">
        <v>900000</v>
      </c>
      <c r="N28" s="4">
        <v>900000</v>
      </c>
      <c r="O28" s="6">
        <v>10800000</v>
      </c>
      <c r="P28" s="3">
        <v>13068000</v>
      </c>
      <c r="Q28" s="4">
        <v>14374800</v>
      </c>
    </row>
    <row r="29" spans="1:17" ht="13.5">
      <c r="A29" s="21" t="s">
        <v>45</v>
      </c>
      <c r="B29" s="20"/>
      <c r="C29" s="3">
        <v>7966667</v>
      </c>
      <c r="D29" s="3">
        <v>7966667</v>
      </c>
      <c r="E29" s="3">
        <v>7966667</v>
      </c>
      <c r="F29" s="3">
        <v>7966667</v>
      </c>
      <c r="G29" s="3">
        <v>7966667</v>
      </c>
      <c r="H29" s="3">
        <v>7966663</v>
      </c>
      <c r="I29" s="3">
        <v>7966667</v>
      </c>
      <c r="J29" s="3">
        <v>7966667</v>
      </c>
      <c r="K29" s="3">
        <v>7966667</v>
      </c>
      <c r="L29" s="3">
        <v>7966667</v>
      </c>
      <c r="M29" s="3">
        <v>7966667</v>
      </c>
      <c r="N29" s="36">
        <v>7966667</v>
      </c>
      <c r="O29" s="6">
        <v>95600000</v>
      </c>
      <c r="P29" s="3">
        <v>113914247</v>
      </c>
      <c r="Q29" s="4">
        <v>123749213</v>
      </c>
    </row>
    <row r="30" spans="1:17" ht="13.5">
      <c r="A30" s="21" t="s">
        <v>46</v>
      </c>
      <c r="B30" s="20"/>
      <c r="C30" s="3">
        <v>54167</v>
      </c>
      <c r="D30" s="3">
        <v>54167</v>
      </c>
      <c r="E30" s="3">
        <v>54167</v>
      </c>
      <c r="F30" s="3">
        <v>54167</v>
      </c>
      <c r="G30" s="3">
        <v>54167</v>
      </c>
      <c r="H30" s="3">
        <v>54163</v>
      </c>
      <c r="I30" s="3">
        <v>54167</v>
      </c>
      <c r="J30" s="3">
        <v>54167</v>
      </c>
      <c r="K30" s="3">
        <v>54167</v>
      </c>
      <c r="L30" s="3">
        <v>54167</v>
      </c>
      <c r="M30" s="3">
        <v>54167</v>
      </c>
      <c r="N30" s="4">
        <v>54167</v>
      </c>
      <c r="O30" s="6">
        <v>650000</v>
      </c>
      <c r="P30" s="3">
        <v>900000</v>
      </c>
      <c r="Q30" s="4">
        <v>1000000</v>
      </c>
    </row>
    <row r="31" spans="1:17" ht="13.5">
      <c r="A31" s="21" t="s">
        <v>47</v>
      </c>
      <c r="B31" s="20"/>
      <c r="C31" s="3">
        <v>2751984</v>
      </c>
      <c r="D31" s="3">
        <v>2751984</v>
      </c>
      <c r="E31" s="3">
        <v>2751984</v>
      </c>
      <c r="F31" s="3">
        <v>2751984</v>
      </c>
      <c r="G31" s="3">
        <v>2751984</v>
      </c>
      <c r="H31" s="3">
        <v>2751963</v>
      </c>
      <c r="I31" s="3">
        <v>2751984</v>
      </c>
      <c r="J31" s="3">
        <v>2751984</v>
      </c>
      <c r="K31" s="3">
        <v>2751984</v>
      </c>
      <c r="L31" s="3">
        <v>2751984</v>
      </c>
      <c r="M31" s="3">
        <v>2751984</v>
      </c>
      <c r="N31" s="36">
        <v>2751984</v>
      </c>
      <c r="O31" s="6">
        <v>33023787</v>
      </c>
      <c r="P31" s="3">
        <v>36387315</v>
      </c>
      <c r="Q31" s="4">
        <v>42539277</v>
      </c>
    </row>
    <row r="32" spans="1:17" ht="13.5">
      <c r="A32" s="21" t="s">
        <v>35</v>
      </c>
      <c r="B32" s="20"/>
      <c r="C32" s="3">
        <v>483333</v>
      </c>
      <c r="D32" s="3">
        <v>483333</v>
      </c>
      <c r="E32" s="3">
        <v>483333</v>
      </c>
      <c r="F32" s="3">
        <v>483333</v>
      </c>
      <c r="G32" s="3">
        <v>483333</v>
      </c>
      <c r="H32" s="3">
        <v>483337</v>
      </c>
      <c r="I32" s="3">
        <v>483333</v>
      </c>
      <c r="J32" s="3">
        <v>483333</v>
      </c>
      <c r="K32" s="3">
        <v>483333</v>
      </c>
      <c r="L32" s="3">
        <v>483333</v>
      </c>
      <c r="M32" s="3">
        <v>483333</v>
      </c>
      <c r="N32" s="4">
        <v>483333</v>
      </c>
      <c r="O32" s="6">
        <v>5800000</v>
      </c>
      <c r="P32" s="3">
        <v>5800000</v>
      </c>
      <c r="Q32" s="4">
        <v>7055000</v>
      </c>
    </row>
    <row r="33" spans="1:17" ht="13.5">
      <c r="A33" s="21" t="s">
        <v>48</v>
      </c>
      <c r="B33" s="20"/>
      <c r="C33" s="3">
        <v>2217487</v>
      </c>
      <c r="D33" s="3">
        <v>2217487</v>
      </c>
      <c r="E33" s="3">
        <v>2217487</v>
      </c>
      <c r="F33" s="3">
        <v>2217487</v>
      </c>
      <c r="G33" s="3">
        <v>2217487</v>
      </c>
      <c r="H33" s="3">
        <v>2217516</v>
      </c>
      <c r="I33" s="3">
        <v>2217487</v>
      </c>
      <c r="J33" s="3">
        <v>2217487</v>
      </c>
      <c r="K33" s="3">
        <v>2217487</v>
      </c>
      <c r="L33" s="3">
        <v>2217487</v>
      </c>
      <c r="M33" s="3">
        <v>2217487</v>
      </c>
      <c r="N33" s="4">
        <v>2217487</v>
      </c>
      <c r="O33" s="6">
        <v>26609873</v>
      </c>
      <c r="P33" s="3">
        <v>29852256</v>
      </c>
      <c r="Q33" s="4">
        <v>29892991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28432807</v>
      </c>
      <c r="D35" s="29">
        <f t="shared" si="1"/>
        <v>28432807</v>
      </c>
      <c r="E35" s="29">
        <f t="shared" si="1"/>
        <v>28432807</v>
      </c>
      <c r="F35" s="29">
        <f>SUM(F24:F34)</f>
        <v>28432807</v>
      </c>
      <c r="G35" s="29">
        <f>SUM(G24:G34)</f>
        <v>28432807</v>
      </c>
      <c r="H35" s="29">
        <f>SUM(H24:H34)</f>
        <v>28432741</v>
      </c>
      <c r="I35" s="29">
        <f>SUM(I24:I34)</f>
        <v>28432807</v>
      </c>
      <c r="J35" s="29">
        <f t="shared" si="1"/>
        <v>28432807</v>
      </c>
      <c r="K35" s="29">
        <f>SUM(K24:K34)</f>
        <v>28432807</v>
      </c>
      <c r="L35" s="29">
        <f>SUM(L24:L34)</f>
        <v>28432807</v>
      </c>
      <c r="M35" s="29">
        <f>SUM(M24:M34)</f>
        <v>28432807</v>
      </c>
      <c r="N35" s="32">
        <f t="shared" si="1"/>
        <v>28432807</v>
      </c>
      <c r="O35" s="31">
        <f t="shared" si="1"/>
        <v>341193618</v>
      </c>
      <c r="P35" s="29">
        <f t="shared" si="1"/>
        <v>378505626</v>
      </c>
      <c r="Q35" s="32">
        <f t="shared" si="1"/>
        <v>409190628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-1096472</v>
      </c>
      <c r="D37" s="42">
        <f t="shared" si="2"/>
        <v>-1096472</v>
      </c>
      <c r="E37" s="42">
        <f t="shared" si="2"/>
        <v>-1096472</v>
      </c>
      <c r="F37" s="42">
        <f>+F21-F35</f>
        <v>-1096472</v>
      </c>
      <c r="G37" s="42">
        <f>+G21-G35</f>
        <v>-1096472</v>
      </c>
      <c r="H37" s="42">
        <f>+H21-H35</f>
        <v>-1096377</v>
      </c>
      <c r="I37" s="42">
        <f>+I21-I35</f>
        <v>-1096472</v>
      </c>
      <c r="J37" s="42">
        <f t="shared" si="2"/>
        <v>-1096472</v>
      </c>
      <c r="K37" s="42">
        <f>+K21-K35</f>
        <v>-1096472</v>
      </c>
      <c r="L37" s="42">
        <f>+L21-L35</f>
        <v>-1096472</v>
      </c>
      <c r="M37" s="42">
        <f>+M21-M35</f>
        <v>-1096472</v>
      </c>
      <c r="N37" s="43">
        <f t="shared" si="2"/>
        <v>-1096472</v>
      </c>
      <c r="O37" s="44">
        <f t="shared" si="2"/>
        <v>-13157569</v>
      </c>
      <c r="P37" s="42">
        <f t="shared" si="2"/>
        <v>-22827070</v>
      </c>
      <c r="Q37" s="43">
        <f t="shared" si="2"/>
        <v>32793825</v>
      </c>
    </row>
    <row r="38" spans="1:17" ht="21" customHeight="1">
      <c r="A38" s="45" t="s">
        <v>52</v>
      </c>
      <c r="B38" s="25"/>
      <c r="C38" s="3">
        <v>30639584</v>
      </c>
      <c r="D38" s="3">
        <v>30639584</v>
      </c>
      <c r="E38" s="3">
        <v>30639584</v>
      </c>
      <c r="F38" s="3">
        <v>30639584</v>
      </c>
      <c r="G38" s="3">
        <v>30639584</v>
      </c>
      <c r="H38" s="3">
        <v>30639576</v>
      </c>
      <c r="I38" s="3">
        <v>30639584</v>
      </c>
      <c r="J38" s="3">
        <v>30639584</v>
      </c>
      <c r="K38" s="3">
        <v>30639584</v>
      </c>
      <c r="L38" s="3">
        <v>30639584</v>
      </c>
      <c r="M38" s="3">
        <v>30639584</v>
      </c>
      <c r="N38" s="4">
        <v>30639584</v>
      </c>
      <c r="O38" s="6">
        <v>367675000</v>
      </c>
      <c r="P38" s="3">
        <v>389617000</v>
      </c>
      <c r="Q38" s="4">
        <v>458650000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29543112</v>
      </c>
      <c r="D41" s="50">
        <f t="shared" si="3"/>
        <v>29543112</v>
      </c>
      <c r="E41" s="50">
        <f t="shared" si="3"/>
        <v>29543112</v>
      </c>
      <c r="F41" s="50">
        <f>SUM(F37:F40)</f>
        <v>29543112</v>
      </c>
      <c r="G41" s="50">
        <f>SUM(G37:G40)</f>
        <v>29543112</v>
      </c>
      <c r="H41" s="50">
        <f>SUM(H37:H40)</f>
        <v>29543199</v>
      </c>
      <c r="I41" s="50">
        <f>SUM(I37:I40)</f>
        <v>29543112</v>
      </c>
      <c r="J41" s="50">
        <f t="shared" si="3"/>
        <v>29543112</v>
      </c>
      <c r="K41" s="50">
        <f>SUM(K37:K40)</f>
        <v>29543112</v>
      </c>
      <c r="L41" s="50">
        <f>SUM(L37:L40)</f>
        <v>29543112</v>
      </c>
      <c r="M41" s="50">
        <f>SUM(M37:M40)</f>
        <v>29543112</v>
      </c>
      <c r="N41" s="51">
        <f t="shared" si="3"/>
        <v>29543112</v>
      </c>
      <c r="O41" s="52">
        <f t="shared" si="3"/>
        <v>354517431</v>
      </c>
      <c r="P41" s="50">
        <f t="shared" si="3"/>
        <v>366789930</v>
      </c>
      <c r="Q41" s="51">
        <f t="shared" si="3"/>
        <v>491443825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29543112</v>
      </c>
      <c r="D43" s="57">
        <f t="shared" si="4"/>
        <v>29543112</v>
      </c>
      <c r="E43" s="57">
        <f t="shared" si="4"/>
        <v>29543112</v>
      </c>
      <c r="F43" s="57">
        <f>+F41-F42</f>
        <v>29543112</v>
      </c>
      <c r="G43" s="57">
        <f>+G41-G42</f>
        <v>29543112</v>
      </c>
      <c r="H43" s="57">
        <f>+H41-H42</f>
        <v>29543199</v>
      </c>
      <c r="I43" s="57">
        <f>+I41-I42</f>
        <v>29543112</v>
      </c>
      <c r="J43" s="57">
        <f t="shared" si="4"/>
        <v>29543112</v>
      </c>
      <c r="K43" s="57">
        <f>+K41-K42</f>
        <v>29543112</v>
      </c>
      <c r="L43" s="57">
        <f>+L41-L42</f>
        <v>29543112</v>
      </c>
      <c r="M43" s="57">
        <f>+M41-M42</f>
        <v>29543112</v>
      </c>
      <c r="N43" s="58">
        <f t="shared" si="4"/>
        <v>29543112</v>
      </c>
      <c r="O43" s="59">
        <f t="shared" si="4"/>
        <v>354517431</v>
      </c>
      <c r="P43" s="57">
        <f t="shared" si="4"/>
        <v>366789930</v>
      </c>
      <c r="Q43" s="58">
        <f t="shared" si="4"/>
        <v>491443825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29543112</v>
      </c>
      <c r="D45" s="50">
        <f t="shared" si="5"/>
        <v>29543112</v>
      </c>
      <c r="E45" s="50">
        <f t="shared" si="5"/>
        <v>29543112</v>
      </c>
      <c r="F45" s="50">
        <f>SUM(F43:F44)</f>
        <v>29543112</v>
      </c>
      <c r="G45" s="50">
        <f>SUM(G43:G44)</f>
        <v>29543112</v>
      </c>
      <c r="H45" s="50">
        <f>SUM(H43:H44)</f>
        <v>29543199</v>
      </c>
      <c r="I45" s="50">
        <f>SUM(I43:I44)</f>
        <v>29543112</v>
      </c>
      <c r="J45" s="50">
        <f t="shared" si="5"/>
        <v>29543112</v>
      </c>
      <c r="K45" s="50">
        <f>SUM(K43:K44)</f>
        <v>29543112</v>
      </c>
      <c r="L45" s="50">
        <f>SUM(L43:L44)</f>
        <v>29543112</v>
      </c>
      <c r="M45" s="50">
        <f>SUM(M43:M44)</f>
        <v>29543112</v>
      </c>
      <c r="N45" s="51">
        <f t="shared" si="5"/>
        <v>29543112</v>
      </c>
      <c r="O45" s="52">
        <f t="shared" si="5"/>
        <v>354517431</v>
      </c>
      <c r="P45" s="50">
        <f t="shared" si="5"/>
        <v>366789930</v>
      </c>
      <c r="Q45" s="51">
        <f t="shared" si="5"/>
        <v>491443825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29543112</v>
      </c>
      <c r="D47" s="63">
        <f t="shared" si="6"/>
        <v>29543112</v>
      </c>
      <c r="E47" s="63">
        <f t="shared" si="6"/>
        <v>29543112</v>
      </c>
      <c r="F47" s="63">
        <f>SUM(F45:F46)</f>
        <v>29543112</v>
      </c>
      <c r="G47" s="63">
        <f>SUM(G45:G46)</f>
        <v>29543112</v>
      </c>
      <c r="H47" s="63">
        <f>SUM(H45:H46)</f>
        <v>29543199</v>
      </c>
      <c r="I47" s="63">
        <f>SUM(I45:I46)</f>
        <v>29543112</v>
      </c>
      <c r="J47" s="63">
        <f t="shared" si="6"/>
        <v>29543112</v>
      </c>
      <c r="K47" s="63">
        <f>SUM(K45:K46)</f>
        <v>29543112</v>
      </c>
      <c r="L47" s="63">
        <f>SUM(L45:L46)</f>
        <v>29543112</v>
      </c>
      <c r="M47" s="63">
        <f>SUM(M45:M46)</f>
        <v>29543112</v>
      </c>
      <c r="N47" s="64">
        <f t="shared" si="6"/>
        <v>29543112</v>
      </c>
      <c r="O47" s="65">
        <f t="shared" si="6"/>
        <v>354517431</v>
      </c>
      <c r="P47" s="63">
        <f t="shared" si="6"/>
        <v>366789930</v>
      </c>
      <c r="Q47" s="66">
        <f t="shared" si="6"/>
        <v>491443825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334904</v>
      </c>
      <c r="D5" s="3">
        <v>6937208</v>
      </c>
      <c r="E5" s="3">
        <v>3019700</v>
      </c>
      <c r="F5" s="3">
        <v>311660</v>
      </c>
      <c r="G5" s="3">
        <v>6824110</v>
      </c>
      <c r="H5" s="3">
        <v>0</v>
      </c>
      <c r="I5" s="3">
        <v>9786440</v>
      </c>
      <c r="J5" s="3">
        <v>3559949</v>
      </c>
      <c r="K5" s="3">
        <v>0</v>
      </c>
      <c r="L5" s="3">
        <v>3417725</v>
      </c>
      <c r="M5" s="3">
        <v>5528196</v>
      </c>
      <c r="N5" s="4">
        <v>5528209</v>
      </c>
      <c r="O5" s="5">
        <v>45248101</v>
      </c>
      <c r="P5" s="3">
        <v>47691598</v>
      </c>
      <c r="Q5" s="4">
        <v>50266840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719130</v>
      </c>
      <c r="D7" s="3">
        <v>686020</v>
      </c>
      <c r="E7" s="3">
        <v>679350</v>
      </c>
      <c r="F7" s="3">
        <v>61833</v>
      </c>
      <c r="G7" s="3">
        <v>1411215</v>
      </c>
      <c r="H7" s="3">
        <v>0</v>
      </c>
      <c r="I7" s="3">
        <v>1366092</v>
      </c>
      <c r="J7" s="3">
        <v>737606</v>
      </c>
      <c r="K7" s="3">
        <v>-8467</v>
      </c>
      <c r="L7" s="3">
        <v>6978611</v>
      </c>
      <c r="M7" s="3">
        <v>6308668</v>
      </c>
      <c r="N7" s="4">
        <v>6308683</v>
      </c>
      <c r="O7" s="6">
        <v>25248741</v>
      </c>
      <c r="P7" s="3">
        <v>26763665</v>
      </c>
      <c r="Q7" s="4">
        <v>28369485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575192</v>
      </c>
      <c r="D9" s="22">
        <v>550986</v>
      </c>
      <c r="E9" s="22">
        <v>554216</v>
      </c>
      <c r="F9" s="22">
        <v>27245</v>
      </c>
      <c r="G9" s="22">
        <v>1124648</v>
      </c>
      <c r="H9" s="22">
        <v>0</v>
      </c>
      <c r="I9" s="22">
        <v>1097034</v>
      </c>
      <c r="J9" s="22">
        <v>571475</v>
      </c>
      <c r="K9" s="22">
        <v>0</v>
      </c>
      <c r="L9" s="22">
        <v>3929370</v>
      </c>
      <c r="M9" s="22">
        <v>3929370</v>
      </c>
      <c r="N9" s="23">
        <v>3929377</v>
      </c>
      <c r="O9" s="24">
        <v>16288913</v>
      </c>
      <c r="P9" s="22">
        <v>17266248</v>
      </c>
      <c r="Q9" s="23">
        <v>18302223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15085</v>
      </c>
      <c r="D11" s="3">
        <v>20904</v>
      </c>
      <c r="E11" s="3">
        <v>16140</v>
      </c>
      <c r="F11" s="3">
        <v>5819</v>
      </c>
      <c r="G11" s="3">
        <v>13231</v>
      </c>
      <c r="H11" s="3">
        <v>0</v>
      </c>
      <c r="I11" s="3">
        <v>37044</v>
      </c>
      <c r="J11" s="3">
        <v>16140</v>
      </c>
      <c r="K11" s="3">
        <v>0</v>
      </c>
      <c r="L11" s="3">
        <v>0</v>
      </c>
      <c r="M11" s="3">
        <v>0</v>
      </c>
      <c r="N11" s="4">
        <v>12</v>
      </c>
      <c r="O11" s="6">
        <v>124375</v>
      </c>
      <c r="P11" s="3">
        <v>131091</v>
      </c>
      <c r="Q11" s="4">
        <v>138171</v>
      </c>
    </row>
    <row r="12" spans="1:17" ht="13.5">
      <c r="A12" s="19" t="s">
        <v>29</v>
      </c>
      <c r="B12" s="25"/>
      <c r="C12" s="3">
        <v>854800</v>
      </c>
      <c r="D12" s="3">
        <v>2459747</v>
      </c>
      <c r="E12" s="3">
        <v>1058990</v>
      </c>
      <c r="F12" s="3">
        <v>646617</v>
      </c>
      <c r="G12" s="3">
        <v>1533433</v>
      </c>
      <c r="H12" s="3">
        <v>47724</v>
      </c>
      <c r="I12" s="3">
        <v>5815552</v>
      </c>
      <c r="J12" s="3">
        <v>1702977</v>
      </c>
      <c r="K12" s="3">
        <v>47724</v>
      </c>
      <c r="L12" s="3">
        <v>47724</v>
      </c>
      <c r="M12" s="3">
        <v>47724</v>
      </c>
      <c r="N12" s="4">
        <v>47730</v>
      </c>
      <c r="O12" s="6">
        <v>14310742</v>
      </c>
      <c r="P12" s="3">
        <v>15083523</v>
      </c>
      <c r="Q12" s="4">
        <v>15898033</v>
      </c>
    </row>
    <row r="13" spans="1:17" ht="13.5">
      <c r="A13" s="19" t="s">
        <v>30</v>
      </c>
      <c r="B13" s="25"/>
      <c r="C13" s="3">
        <v>1253720</v>
      </c>
      <c r="D13" s="3">
        <v>1268765</v>
      </c>
      <c r="E13" s="3">
        <v>1285467</v>
      </c>
      <c r="F13" s="3">
        <v>1303027</v>
      </c>
      <c r="G13" s="3">
        <v>1320034</v>
      </c>
      <c r="H13" s="3">
        <v>484983</v>
      </c>
      <c r="I13" s="3">
        <v>2194454</v>
      </c>
      <c r="J13" s="3">
        <v>1364697</v>
      </c>
      <c r="K13" s="3">
        <v>484983</v>
      </c>
      <c r="L13" s="3">
        <v>484983</v>
      </c>
      <c r="M13" s="3">
        <v>484983</v>
      </c>
      <c r="N13" s="4">
        <v>484985</v>
      </c>
      <c r="O13" s="6">
        <v>12415081</v>
      </c>
      <c r="P13" s="3">
        <v>13120415</v>
      </c>
      <c r="Q13" s="4">
        <v>13865931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22793</v>
      </c>
      <c r="D15" s="3">
        <v>22793</v>
      </c>
      <c r="E15" s="3">
        <v>22793</v>
      </c>
      <c r="F15" s="3">
        <v>22793</v>
      </c>
      <c r="G15" s="3">
        <v>22793</v>
      </c>
      <c r="H15" s="3">
        <v>22793</v>
      </c>
      <c r="I15" s="3">
        <v>22793</v>
      </c>
      <c r="J15" s="3">
        <v>22793</v>
      </c>
      <c r="K15" s="3">
        <v>22793</v>
      </c>
      <c r="L15" s="3">
        <v>22793</v>
      </c>
      <c r="M15" s="3">
        <v>22793</v>
      </c>
      <c r="N15" s="4">
        <v>22797</v>
      </c>
      <c r="O15" s="6">
        <v>273520</v>
      </c>
      <c r="P15" s="3">
        <v>288290</v>
      </c>
      <c r="Q15" s="4">
        <v>303858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38468498</v>
      </c>
      <c r="D18" s="3">
        <v>38468487</v>
      </c>
      <c r="E18" s="3">
        <v>38468487</v>
      </c>
      <c r="F18" s="3">
        <v>38468487</v>
      </c>
      <c r="G18" s="3">
        <v>38468487</v>
      </c>
      <c r="H18" s="3">
        <v>38468487</v>
      </c>
      <c r="I18" s="3">
        <v>38468487</v>
      </c>
      <c r="J18" s="3">
        <v>38468487</v>
      </c>
      <c r="K18" s="3">
        <v>38468487</v>
      </c>
      <c r="L18" s="3">
        <v>38468487</v>
      </c>
      <c r="M18" s="3">
        <v>38468487</v>
      </c>
      <c r="N18" s="4">
        <v>38468660</v>
      </c>
      <c r="O18" s="6">
        <v>461622028</v>
      </c>
      <c r="P18" s="3">
        <v>489375850</v>
      </c>
      <c r="Q18" s="4">
        <v>525083091</v>
      </c>
    </row>
    <row r="19" spans="1:17" ht="13.5">
      <c r="A19" s="19" t="s">
        <v>36</v>
      </c>
      <c r="B19" s="25"/>
      <c r="C19" s="22">
        <v>47270</v>
      </c>
      <c r="D19" s="22">
        <v>18538</v>
      </c>
      <c r="E19" s="22">
        <v>4708</v>
      </c>
      <c r="F19" s="22">
        <v>199364</v>
      </c>
      <c r="G19" s="22">
        <v>35924</v>
      </c>
      <c r="H19" s="22">
        <v>0</v>
      </c>
      <c r="I19" s="22">
        <v>-3191</v>
      </c>
      <c r="J19" s="22">
        <v>44293</v>
      </c>
      <c r="K19" s="22">
        <v>0</v>
      </c>
      <c r="L19" s="22">
        <v>0</v>
      </c>
      <c r="M19" s="22">
        <v>0</v>
      </c>
      <c r="N19" s="23">
        <v>1</v>
      </c>
      <c r="O19" s="24">
        <v>346907</v>
      </c>
      <c r="P19" s="22">
        <v>532534</v>
      </c>
      <c r="Q19" s="23">
        <v>561291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42291392</v>
      </c>
      <c r="D21" s="29">
        <f t="shared" si="0"/>
        <v>50433448</v>
      </c>
      <c r="E21" s="29">
        <f t="shared" si="0"/>
        <v>45109851</v>
      </c>
      <c r="F21" s="29">
        <f>SUM(F5:F20)</f>
        <v>41046845</v>
      </c>
      <c r="G21" s="29">
        <f>SUM(G5:G20)</f>
        <v>50753875</v>
      </c>
      <c r="H21" s="29">
        <f>SUM(H5:H20)</f>
        <v>39023987</v>
      </c>
      <c r="I21" s="29">
        <f>SUM(I5:I20)</f>
        <v>58784705</v>
      </c>
      <c r="J21" s="29">
        <f t="shared" si="0"/>
        <v>46488417</v>
      </c>
      <c r="K21" s="29">
        <f>SUM(K5:K20)</f>
        <v>39015520</v>
      </c>
      <c r="L21" s="29">
        <f>SUM(L5:L20)</f>
        <v>53349693</v>
      </c>
      <c r="M21" s="29">
        <f>SUM(M5:M20)</f>
        <v>54790221</v>
      </c>
      <c r="N21" s="30">
        <f t="shared" si="0"/>
        <v>54790454</v>
      </c>
      <c r="O21" s="31">
        <f t="shared" si="0"/>
        <v>575878408</v>
      </c>
      <c r="P21" s="29">
        <f t="shared" si="0"/>
        <v>610253214</v>
      </c>
      <c r="Q21" s="32">
        <f t="shared" si="0"/>
        <v>652788923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13262681</v>
      </c>
      <c r="D24" s="3">
        <v>13262681</v>
      </c>
      <c r="E24" s="3">
        <v>13262681</v>
      </c>
      <c r="F24" s="3">
        <v>13262681</v>
      </c>
      <c r="G24" s="3">
        <v>13262681</v>
      </c>
      <c r="H24" s="3">
        <v>13262681</v>
      </c>
      <c r="I24" s="3">
        <v>13262681</v>
      </c>
      <c r="J24" s="3">
        <v>13262681</v>
      </c>
      <c r="K24" s="3">
        <v>13262681</v>
      </c>
      <c r="L24" s="3">
        <v>13262681</v>
      </c>
      <c r="M24" s="3">
        <v>13262681</v>
      </c>
      <c r="N24" s="36">
        <v>13262636</v>
      </c>
      <c r="O24" s="6">
        <v>159152127</v>
      </c>
      <c r="P24" s="3">
        <v>169483542</v>
      </c>
      <c r="Q24" s="4">
        <v>180946472</v>
      </c>
    </row>
    <row r="25" spans="1:17" ht="13.5">
      <c r="A25" s="21" t="s">
        <v>41</v>
      </c>
      <c r="B25" s="20"/>
      <c r="C25" s="3">
        <v>427386</v>
      </c>
      <c r="D25" s="3">
        <v>427386</v>
      </c>
      <c r="E25" s="3">
        <v>427386</v>
      </c>
      <c r="F25" s="3">
        <v>427386</v>
      </c>
      <c r="G25" s="3">
        <v>427386</v>
      </c>
      <c r="H25" s="3">
        <v>427386</v>
      </c>
      <c r="I25" s="3">
        <v>427386</v>
      </c>
      <c r="J25" s="3">
        <v>427386</v>
      </c>
      <c r="K25" s="3">
        <v>427386</v>
      </c>
      <c r="L25" s="3">
        <v>427386</v>
      </c>
      <c r="M25" s="3">
        <v>427386</v>
      </c>
      <c r="N25" s="4">
        <v>427387</v>
      </c>
      <c r="O25" s="6">
        <v>5128633</v>
      </c>
      <c r="P25" s="3">
        <v>5436351</v>
      </c>
      <c r="Q25" s="4">
        <v>5762532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6027841</v>
      </c>
      <c r="D27" s="3">
        <v>6027841</v>
      </c>
      <c r="E27" s="3">
        <v>6027841</v>
      </c>
      <c r="F27" s="3">
        <v>6027841</v>
      </c>
      <c r="G27" s="3">
        <v>6027841</v>
      </c>
      <c r="H27" s="3">
        <v>6027841</v>
      </c>
      <c r="I27" s="3">
        <v>6027841</v>
      </c>
      <c r="J27" s="3">
        <v>6027841</v>
      </c>
      <c r="K27" s="3">
        <v>6027841</v>
      </c>
      <c r="L27" s="3">
        <v>6027841</v>
      </c>
      <c r="M27" s="3">
        <v>6027841</v>
      </c>
      <c r="N27" s="36">
        <v>6027838</v>
      </c>
      <c r="O27" s="6">
        <v>72334089</v>
      </c>
      <c r="P27" s="3">
        <v>75310606</v>
      </c>
      <c r="Q27" s="4">
        <v>79709637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3132525</v>
      </c>
      <c r="D29" s="3">
        <v>3132525</v>
      </c>
      <c r="E29" s="3">
        <v>3132525</v>
      </c>
      <c r="F29" s="3">
        <v>3132525</v>
      </c>
      <c r="G29" s="3">
        <v>3132525</v>
      </c>
      <c r="H29" s="3">
        <v>3132525</v>
      </c>
      <c r="I29" s="3">
        <v>3132525</v>
      </c>
      <c r="J29" s="3">
        <v>3132525</v>
      </c>
      <c r="K29" s="3">
        <v>3132525</v>
      </c>
      <c r="L29" s="3">
        <v>3132525</v>
      </c>
      <c r="M29" s="3">
        <v>3132525</v>
      </c>
      <c r="N29" s="36">
        <v>3132521</v>
      </c>
      <c r="O29" s="6">
        <v>37590296</v>
      </c>
      <c r="P29" s="3">
        <v>39845714</v>
      </c>
      <c r="Q29" s="4">
        <v>42236457</v>
      </c>
    </row>
    <row r="30" spans="1:17" ht="13.5">
      <c r="A30" s="21" t="s">
        <v>46</v>
      </c>
      <c r="B30" s="20"/>
      <c r="C30" s="3">
        <v>507542</v>
      </c>
      <c r="D30" s="3">
        <v>558305</v>
      </c>
      <c r="E30" s="3">
        <v>680112</v>
      </c>
      <c r="F30" s="3">
        <v>371351</v>
      </c>
      <c r="G30" s="3">
        <v>553870</v>
      </c>
      <c r="H30" s="3">
        <v>505</v>
      </c>
      <c r="I30" s="3">
        <v>1267423</v>
      </c>
      <c r="J30" s="3">
        <v>559753</v>
      </c>
      <c r="K30" s="3">
        <v>505</v>
      </c>
      <c r="L30" s="3">
        <v>505</v>
      </c>
      <c r="M30" s="3">
        <v>505</v>
      </c>
      <c r="N30" s="4">
        <v>510</v>
      </c>
      <c r="O30" s="6">
        <v>4500886</v>
      </c>
      <c r="P30" s="3">
        <v>4743934</v>
      </c>
      <c r="Q30" s="4">
        <v>5000105</v>
      </c>
    </row>
    <row r="31" spans="1:17" ht="13.5">
      <c r="A31" s="21" t="s">
        <v>47</v>
      </c>
      <c r="B31" s="20"/>
      <c r="C31" s="3">
        <v>9226967</v>
      </c>
      <c r="D31" s="3">
        <v>7551289</v>
      </c>
      <c r="E31" s="3">
        <v>15159491</v>
      </c>
      <c r="F31" s="3">
        <v>13108245</v>
      </c>
      <c r="G31" s="3">
        <v>20304904</v>
      </c>
      <c r="H31" s="3">
        <v>1730872</v>
      </c>
      <c r="I31" s="3">
        <v>18498536</v>
      </c>
      <c r="J31" s="3">
        <v>13196113</v>
      </c>
      <c r="K31" s="3">
        <v>13791138</v>
      </c>
      <c r="L31" s="3">
        <v>7228436</v>
      </c>
      <c r="M31" s="3">
        <v>10585300</v>
      </c>
      <c r="N31" s="36">
        <v>12601057</v>
      </c>
      <c r="O31" s="6">
        <v>142982348</v>
      </c>
      <c r="P31" s="3">
        <v>149557514</v>
      </c>
      <c r="Q31" s="4">
        <v>157974100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4547294</v>
      </c>
      <c r="D33" s="3">
        <v>3324926</v>
      </c>
      <c r="E33" s="3">
        <v>3448281</v>
      </c>
      <c r="F33" s="3">
        <v>5669886</v>
      </c>
      <c r="G33" s="3">
        <v>7433253</v>
      </c>
      <c r="H33" s="3">
        <v>65402</v>
      </c>
      <c r="I33" s="3">
        <v>13372832</v>
      </c>
      <c r="J33" s="3">
        <v>4832137</v>
      </c>
      <c r="K33" s="3">
        <v>1040871</v>
      </c>
      <c r="L33" s="3">
        <v>1191017</v>
      </c>
      <c r="M33" s="3">
        <v>1364104</v>
      </c>
      <c r="N33" s="4">
        <v>799088</v>
      </c>
      <c r="O33" s="6">
        <v>47089091</v>
      </c>
      <c r="P33" s="3">
        <v>49719600</v>
      </c>
      <c r="Q33" s="4">
        <v>52553294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37132236</v>
      </c>
      <c r="D35" s="29">
        <f t="shared" si="1"/>
        <v>34284953</v>
      </c>
      <c r="E35" s="29">
        <f t="shared" si="1"/>
        <v>42138317</v>
      </c>
      <c r="F35" s="29">
        <f>SUM(F24:F34)</f>
        <v>41999915</v>
      </c>
      <c r="G35" s="29">
        <f>SUM(G24:G34)</f>
        <v>51142460</v>
      </c>
      <c r="H35" s="29">
        <f>SUM(H24:H34)</f>
        <v>24647212</v>
      </c>
      <c r="I35" s="29">
        <f>SUM(I24:I34)</f>
        <v>55989224</v>
      </c>
      <c r="J35" s="29">
        <f t="shared" si="1"/>
        <v>41438436</v>
      </c>
      <c r="K35" s="29">
        <f>SUM(K24:K34)</f>
        <v>37682947</v>
      </c>
      <c r="L35" s="29">
        <f>SUM(L24:L34)</f>
        <v>31270391</v>
      </c>
      <c r="M35" s="29">
        <f>SUM(M24:M34)</f>
        <v>34800342</v>
      </c>
      <c r="N35" s="32">
        <f t="shared" si="1"/>
        <v>36251037</v>
      </c>
      <c r="O35" s="31">
        <f t="shared" si="1"/>
        <v>468777470</v>
      </c>
      <c r="P35" s="29">
        <f t="shared" si="1"/>
        <v>494097261</v>
      </c>
      <c r="Q35" s="32">
        <f t="shared" si="1"/>
        <v>524182597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5159156</v>
      </c>
      <c r="D37" s="42">
        <f t="shared" si="2"/>
        <v>16148495</v>
      </c>
      <c r="E37" s="42">
        <f t="shared" si="2"/>
        <v>2971534</v>
      </c>
      <c r="F37" s="42">
        <f>+F21-F35</f>
        <v>-953070</v>
      </c>
      <c r="G37" s="42">
        <f>+G21-G35</f>
        <v>-388585</v>
      </c>
      <c r="H37" s="42">
        <f>+H21-H35</f>
        <v>14376775</v>
      </c>
      <c r="I37" s="42">
        <f>+I21-I35</f>
        <v>2795481</v>
      </c>
      <c r="J37" s="42">
        <f t="shared" si="2"/>
        <v>5049981</v>
      </c>
      <c r="K37" s="42">
        <f>+K21-K35</f>
        <v>1332573</v>
      </c>
      <c r="L37" s="42">
        <f>+L21-L35</f>
        <v>22079302</v>
      </c>
      <c r="M37" s="42">
        <f>+M21-M35</f>
        <v>19989879</v>
      </c>
      <c r="N37" s="43">
        <f t="shared" si="2"/>
        <v>18539417</v>
      </c>
      <c r="O37" s="44">
        <f t="shared" si="2"/>
        <v>107100938</v>
      </c>
      <c r="P37" s="42">
        <f t="shared" si="2"/>
        <v>116155953</v>
      </c>
      <c r="Q37" s="43">
        <f t="shared" si="2"/>
        <v>128606326</v>
      </c>
    </row>
    <row r="38" spans="1:17" ht="21" customHeight="1">
      <c r="A38" s="45" t="s">
        <v>52</v>
      </c>
      <c r="B38" s="25"/>
      <c r="C38" s="3">
        <v>6666664</v>
      </c>
      <c r="D38" s="3">
        <v>6666664</v>
      </c>
      <c r="E38" s="3">
        <v>6666664</v>
      </c>
      <c r="F38" s="3">
        <v>6666664</v>
      </c>
      <c r="G38" s="3">
        <v>6666664</v>
      </c>
      <c r="H38" s="3">
        <v>6666664</v>
      </c>
      <c r="I38" s="3">
        <v>6666664</v>
      </c>
      <c r="J38" s="3">
        <v>6666664</v>
      </c>
      <c r="K38" s="3">
        <v>6666664</v>
      </c>
      <c r="L38" s="3">
        <v>6666664</v>
      </c>
      <c r="M38" s="3">
        <v>6666664</v>
      </c>
      <c r="N38" s="4">
        <v>6666696</v>
      </c>
      <c r="O38" s="6">
        <v>80000000</v>
      </c>
      <c r="P38" s="3">
        <v>84400000</v>
      </c>
      <c r="Q38" s="4">
        <v>89042000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11825820</v>
      </c>
      <c r="D41" s="50">
        <f t="shared" si="3"/>
        <v>22815159</v>
      </c>
      <c r="E41" s="50">
        <f t="shared" si="3"/>
        <v>9638198</v>
      </c>
      <c r="F41" s="50">
        <f>SUM(F37:F40)</f>
        <v>5713594</v>
      </c>
      <c r="G41" s="50">
        <f>SUM(G37:G40)</f>
        <v>6278079</v>
      </c>
      <c r="H41" s="50">
        <f>SUM(H37:H40)</f>
        <v>21043439</v>
      </c>
      <c r="I41" s="50">
        <f>SUM(I37:I40)</f>
        <v>9462145</v>
      </c>
      <c r="J41" s="50">
        <f t="shared" si="3"/>
        <v>11716645</v>
      </c>
      <c r="K41" s="50">
        <f>SUM(K37:K40)</f>
        <v>7999237</v>
      </c>
      <c r="L41" s="50">
        <f>SUM(L37:L40)</f>
        <v>28745966</v>
      </c>
      <c r="M41" s="50">
        <f>SUM(M37:M40)</f>
        <v>26656543</v>
      </c>
      <c r="N41" s="51">
        <f t="shared" si="3"/>
        <v>25206113</v>
      </c>
      <c r="O41" s="52">
        <f t="shared" si="3"/>
        <v>187100938</v>
      </c>
      <c r="P41" s="50">
        <f t="shared" si="3"/>
        <v>200555953</v>
      </c>
      <c r="Q41" s="51">
        <f t="shared" si="3"/>
        <v>217648326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11825820</v>
      </c>
      <c r="D43" s="57">
        <f t="shared" si="4"/>
        <v>22815159</v>
      </c>
      <c r="E43" s="57">
        <f t="shared" si="4"/>
        <v>9638198</v>
      </c>
      <c r="F43" s="57">
        <f>+F41-F42</f>
        <v>5713594</v>
      </c>
      <c r="G43" s="57">
        <f>+G41-G42</f>
        <v>6278079</v>
      </c>
      <c r="H43" s="57">
        <f>+H41-H42</f>
        <v>21043439</v>
      </c>
      <c r="I43" s="57">
        <f>+I41-I42</f>
        <v>9462145</v>
      </c>
      <c r="J43" s="57">
        <f t="shared" si="4"/>
        <v>11716645</v>
      </c>
      <c r="K43" s="57">
        <f>+K41-K42</f>
        <v>7999237</v>
      </c>
      <c r="L43" s="57">
        <f>+L41-L42</f>
        <v>28745966</v>
      </c>
      <c r="M43" s="57">
        <f>+M41-M42</f>
        <v>26656543</v>
      </c>
      <c r="N43" s="58">
        <f t="shared" si="4"/>
        <v>25206113</v>
      </c>
      <c r="O43" s="59">
        <f t="shared" si="4"/>
        <v>187100938</v>
      </c>
      <c r="P43" s="57">
        <f t="shared" si="4"/>
        <v>200555953</v>
      </c>
      <c r="Q43" s="58">
        <f t="shared" si="4"/>
        <v>217648326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11825820</v>
      </c>
      <c r="D45" s="50">
        <f t="shared" si="5"/>
        <v>22815159</v>
      </c>
      <c r="E45" s="50">
        <f t="shared" si="5"/>
        <v>9638198</v>
      </c>
      <c r="F45" s="50">
        <f>SUM(F43:F44)</f>
        <v>5713594</v>
      </c>
      <c r="G45" s="50">
        <f>SUM(G43:G44)</f>
        <v>6278079</v>
      </c>
      <c r="H45" s="50">
        <f>SUM(H43:H44)</f>
        <v>21043439</v>
      </c>
      <c r="I45" s="50">
        <f>SUM(I43:I44)</f>
        <v>9462145</v>
      </c>
      <c r="J45" s="50">
        <f t="shared" si="5"/>
        <v>11716645</v>
      </c>
      <c r="K45" s="50">
        <f>SUM(K43:K44)</f>
        <v>7999237</v>
      </c>
      <c r="L45" s="50">
        <f>SUM(L43:L44)</f>
        <v>28745966</v>
      </c>
      <c r="M45" s="50">
        <f>SUM(M43:M44)</f>
        <v>26656543</v>
      </c>
      <c r="N45" s="51">
        <f t="shared" si="5"/>
        <v>25206113</v>
      </c>
      <c r="O45" s="52">
        <f t="shared" si="5"/>
        <v>187100938</v>
      </c>
      <c r="P45" s="50">
        <f t="shared" si="5"/>
        <v>200555953</v>
      </c>
      <c r="Q45" s="51">
        <f t="shared" si="5"/>
        <v>217648326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11825820</v>
      </c>
      <c r="D47" s="63">
        <f t="shared" si="6"/>
        <v>22815159</v>
      </c>
      <c r="E47" s="63">
        <f t="shared" si="6"/>
        <v>9638198</v>
      </c>
      <c r="F47" s="63">
        <f>SUM(F45:F46)</f>
        <v>5713594</v>
      </c>
      <c r="G47" s="63">
        <f>SUM(G45:G46)</f>
        <v>6278079</v>
      </c>
      <c r="H47" s="63">
        <f>SUM(H45:H46)</f>
        <v>21043439</v>
      </c>
      <c r="I47" s="63">
        <f>SUM(I45:I46)</f>
        <v>9462145</v>
      </c>
      <c r="J47" s="63">
        <f t="shared" si="6"/>
        <v>11716645</v>
      </c>
      <c r="K47" s="63">
        <f>SUM(K45:K46)</f>
        <v>7999237</v>
      </c>
      <c r="L47" s="63">
        <f>SUM(L45:L46)</f>
        <v>28745966</v>
      </c>
      <c r="M47" s="63">
        <f>SUM(M45:M46)</f>
        <v>26656543</v>
      </c>
      <c r="N47" s="64">
        <f t="shared" si="6"/>
        <v>25206113</v>
      </c>
      <c r="O47" s="65">
        <f t="shared" si="6"/>
        <v>187100938</v>
      </c>
      <c r="P47" s="63">
        <f t="shared" si="6"/>
        <v>200555953</v>
      </c>
      <c r="Q47" s="66">
        <f t="shared" si="6"/>
        <v>217648326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33403017</v>
      </c>
      <c r="D5" s="3">
        <v>33403017</v>
      </c>
      <c r="E5" s="3">
        <v>33403017</v>
      </c>
      <c r="F5" s="3">
        <v>33403017</v>
      </c>
      <c r="G5" s="3">
        <v>33403017</v>
      </c>
      <c r="H5" s="3">
        <v>33403017</v>
      </c>
      <c r="I5" s="3">
        <v>33403017</v>
      </c>
      <c r="J5" s="3">
        <v>33403017</v>
      </c>
      <c r="K5" s="3">
        <v>33403017</v>
      </c>
      <c r="L5" s="3">
        <v>33403017</v>
      </c>
      <c r="M5" s="3">
        <v>33403017</v>
      </c>
      <c r="N5" s="4">
        <v>33403004</v>
      </c>
      <c r="O5" s="5">
        <v>400836191</v>
      </c>
      <c r="P5" s="3">
        <v>423622404</v>
      </c>
      <c r="Q5" s="4">
        <v>452154519</v>
      </c>
    </row>
    <row r="6" spans="1:17" ht="13.5">
      <c r="A6" s="19" t="s">
        <v>24</v>
      </c>
      <c r="B6" s="20"/>
      <c r="C6" s="3">
        <v>74465034</v>
      </c>
      <c r="D6" s="3">
        <v>74465034</v>
      </c>
      <c r="E6" s="3">
        <v>74465034</v>
      </c>
      <c r="F6" s="3">
        <v>74465034</v>
      </c>
      <c r="G6" s="3">
        <v>74465034</v>
      </c>
      <c r="H6" s="3">
        <v>74465034</v>
      </c>
      <c r="I6" s="3">
        <v>74465034</v>
      </c>
      <c r="J6" s="3">
        <v>74465034</v>
      </c>
      <c r="K6" s="3">
        <v>74465034</v>
      </c>
      <c r="L6" s="3">
        <v>74465034</v>
      </c>
      <c r="M6" s="3">
        <v>74465034</v>
      </c>
      <c r="N6" s="4">
        <v>74465028</v>
      </c>
      <c r="O6" s="6">
        <v>893580402</v>
      </c>
      <c r="P6" s="3">
        <v>984709664</v>
      </c>
      <c r="Q6" s="4">
        <v>1145620994</v>
      </c>
    </row>
    <row r="7" spans="1:17" ht="13.5">
      <c r="A7" s="21" t="s">
        <v>25</v>
      </c>
      <c r="B7" s="20"/>
      <c r="C7" s="3">
        <v>50026774</v>
      </c>
      <c r="D7" s="3">
        <v>50026774</v>
      </c>
      <c r="E7" s="3">
        <v>50026774</v>
      </c>
      <c r="F7" s="3">
        <v>50026774</v>
      </c>
      <c r="G7" s="3">
        <v>50026774</v>
      </c>
      <c r="H7" s="3">
        <v>50026774</v>
      </c>
      <c r="I7" s="3">
        <v>50026774</v>
      </c>
      <c r="J7" s="3">
        <v>50026774</v>
      </c>
      <c r="K7" s="3">
        <v>50026774</v>
      </c>
      <c r="L7" s="3">
        <v>50026774</v>
      </c>
      <c r="M7" s="3">
        <v>50026774</v>
      </c>
      <c r="N7" s="4">
        <v>50026757</v>
      </c>
      <c r="O7" s="6">
        <v>600321271</v>
      </c>
      <c r="P7" s="3">
        <v>642898620</v>
      </c>
      <c r="Q7" s="4">
        <v>713578069</v>
      </c>
    </row>
    <row r="8" spans="1:17" ht="13.5">
      <c r="A8" s="21" t="s">
        <v>26</v>
      </c>
      <c r="B8" s="20"/>
      <c r="C8" s="3">
        <v>9652108</v>
      </c>
      <c r="D8" s="3">
        <v>9652108</v>
      </c>
      <c r="E8" s="3">
        <v>9652108</v>
      </c>
      <c r="F8" s="3">
        <v>9652108</v>
      </c>
      <c r="G8" s="3">
        <v>9652108</v>
      </c>
      <c r="H8" s="3">
        <v>9652108</v>
      </c>
      <c r="I8" s="3">
        <v>9652108</v>
      </c>
      <c r="J8" s="3">
        <v>9652108</v>
      </c>
      <c r="K8" s="3">
        <v>9652108</v>
      </c>
      <c r="L8" s="3">
        <v>9652108</v>
      </c>
      <c r="M8" s="3">
        <v>9652108</v>
      </c>
      <c r="N8" s="4">
        <v>9652106</v>
      </c>
      <c r="O8" s="6">
        <v>115825294</v>
      </c>
      <c r="P8" s="3">
        <v>120669320</v>
      </c>
      <c r="Q8" s="4">
        <v>131453855</v>
      </c>
    </row>
    <row r="9" spans="1:17" ht="13.5">
      <c r="A9" s="21" t="s">
        <v>27</v>
      </c>
      <c r="B9" s="20"/>
      <c r="C9" s="22">
        <v>13897697</v>
      </c>
      <c r="D9" s="22">
        <v>13897697</v>
      </c>
      <c r="E9" s="22">
        <v>13897697</v>
      </c>
      <c r="F9" s="22">
        <v>13897697</v>
      </c>
      <c r="G9" s="22">
        <v>13897697</v>
      </c>
      <c r="H9" s="22">
        <v>13897697</v>
      </c>
      <c r="I9" s="22">
        <v>13897697</v>
      </c>
      <c r="J9" s="22">
        <v>13897697</v>
      </c>
      <c r="K9" s="22">
        <v>13897697</v>
      </c>
      <c r="L9" s="22">
        <v>13897697</v>
      </c>
      <c r="M9" s="22">
        <v>13897697</v>
      </c>
      <c r="N9" s="23">
        <v>13897701</v>
      </c>
      <c r="O9" s="24">
        <v>166772368</v>
      </c>
      <c r="P9" s="22">
        <v>175778078</v>
      </c>
      <c r="Q9" s="23">
        <v>195270098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697889</v>
      </c>
      <c r="D11" s="3">
        <v>697889</v>
      </c>
      <c r="E11" s="3">
        <v>697889</v>
      </c>
      <c r="F11" s="3">
        <v>697889</v>
      </c>
      <c r="G11" s="3">
        <v>697889</v>
      </c>
      <c r="H11" s="3">
        <v>697889</v>
      </c>
      <c r="I11" s="3">
        <v>697889</v>
      </c>
      <c r="J11" s="3">
        <v>697889</v>
      </c>
      <c r="K11" s="3">
        <v>697889</v>
      </c>
      <c r="L11" s="3">
        <v>697889</v>
      </c>
      <c r="M11" s="3">
        <v>697889</v>
      </c>
      <c r="N11" s="4">
        <v>697883</v>
      </c>
      <c r="O11" s="6">
        <v>8374662</v>
      </c>
      <c r="P11" s="3">
        <v>8411514</v>
      </c>
      <c r="Q11" s="4">
        <v>8547269</v>
      </c>
    </row>
    <row r="12" spans="1:17" ht="13.5">
      <c r="A12" s="19" t="s">
        <v>29</v>
      </c>
      <c r="B12" s="25"/>
      <c r="C12" s="3">
        <v>269829</v>
      </c>
      <c r="D12" s="3">
        <v>269829</v>
      </c>
      <c r="E12" s="3">
        <v>269829</v>
      </c>
      <c r="F12" s="3">
        <v>269829</v>
      </c>
      <c r="G12" s="3">
        <v>269829</v>
      </c>
      <c r="H12" s="3">
        <v>269829</v>
      </c>
      <c r="I12" s="3">
        <v>269829</v>
      </c>
      <c r="J12" s="3">
        <v>269829</v>
      </c>
      <c r="K12" s="3">
        <v>269829</v>
      </c>
      <c r="L12" s="3">
        <v>269829</v>
      </c>
      <c r="M12" s="3">
        <v>269829</v>
      </c>
      <c r="N12" s="4">
        <v>269832</v>
      </c>
      <c r="O12" s="6">
        <v>3237951</v>
      </c>
      <c r="P12" s="3">
        <v>3245970</v>
      </c>
      <c r="Q12" s="4">
        <v>3422253</v>
      </c>
    </row>
    <row r="13" spans="1:17" ht="13.5">
      <c r="A13" s="19" t="s">
        <v>30</v>
      </c>
      <c r="B13" s="25"/>
      <c r="C13" s="3">
        <v>4577843</v>
      </c>
      <c r="D13" s="3">
        <v>4577843</v>
      </c>
      <c r="E13" s="3">
        <v>4577843</v>
      </c>
      <c r="F13" s="3">
        <v>4577843</v>
      </c>
      <c r="G13" s="3">
        <v>4577843</v>
      </c>
      <c r="H13" s="3">
        <v>4577843</v>
      </c>
      <c r="I13" s="3">
        <v>4577843</v>
      </c>
      <c r="J13" s="3">
        <v>4577843</v>
      </c>
      <c r="K13" s="3">
        <v>4577843</v>
      </c>
      <c r="L13" s="3">
        <v>4577843</v>
      </c>
      <c r="M13" s="3">
        <v>4577843</v>
      </c>
      <c r="N13" s="4">
        <v>4577843</v>
      </c>
      <c r="O13" s="6">
        <v>54934116</v>
      </c>
      <c r="P13" s="3">
        <v>58740560</v>
      </c>
      <c r="Q13" s="4">
        <v>59644551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141629</v>
      </c>
      <c r="D15" s="3">
        <v>141629</v>
      </c>
      <c r="E15" s="3">
        <v>141629</v>
      </c>
      <c r="F15" s="3">
        <v>141629</v>
      </c>
      <c r="G15" s="3">
        <v>141629</v>
      </c>
      <c r="H15" s="3">
        <v>141629</v>
      </c>
      <c r="I15" s="3">
        <v>141629</v>
      </c>
      <c r="J15" s="3">
        <v>141629</v>
      </c>
      <c r="K15" s="3">
        <v>141629</v>
      </c>
      <c r="L15" s="3">
        <v>141629</v>
      </c>
      <c r="M15" s="3">
        <v>141629</v>
      </c>
      <c r="N15" s="4">
        <v>141637</v>
      </c>
      <c r="O15" s="6">
        <v>1699556</v>
      </c>
      <c r="P15" s="3">
        <v>8792726</v>
      </c>
      <c r="Q15" s="4">
        <v>9424535</v>
      </c>
    </row>
    <row r="16" spans="1:17" ht="13.5">
      <c r="A16" s="19" t="s">
        <v>33</v>
      </c>
      <c r="B16" s="25"/>
      <c r="C16" s="3">
        <v>494211</v>
      </c>
      <c r="D16" s="3">
        <v>494211</v>
      </c>
      <c r="E16" s="3">
        <v>494211</v>
      </c>
      <c r="F16" s="3">
        <v>494211</v>
      </c>
      <c r="G16" s="3">
        <v>494211</v>
      </c>
      <c r="H16" s="3">
        <v>494211</v>
      </c>
      <c r="I16" s="3">
        <v>494211</v>
      </c>
      <c r="J16" s="3">
        <v>494211</v>
      </c>
      <c r="K16" s="3">
        <v>494211</v>
      </c>
      <c r="L16" s="3">
        <v>494211</v>
      </c>
      <c r="M16" s="3">
        <v>494211</v>
      </c>
      <c r="N16" s="4">
        <v>494205</v>
      </c>
      <c r="O16" s="6">
        <v>5930526</v>
      </c>
      <c r="P16" s="3">
        <v>6235086</v>
      </c>
      <c r="Q16" s="4">
        <v>6571782</v>
      </c>
    </row>
    <row r="17" spans="1:17" ht="13.5">
      <c r="A17" s="21" t="s">
        <v>34</v>
      </c>
      <c r="B17" s="20"/>
      <c r="C17" s="3">
        <v>416667</v>
      </c>
      <c r="D17" s="3">
        <v>416667</v>
      </c>
      <c r="E17" s="3">
        <v>416667</v>
      </c>
      <c r="F17" s="3">
        <v>416667</v>
      </c>
      <c r="G17" s="3">
        <v>416667</v>
      </c>
      <c r="H17" s="3">
        <v>416667</v>
      </c>
      <c r="I17" s="3">
        <v>416667</v>
      </c>
      <c r="J17" s="3">
        <v>416667</v>
      </c>
      <c r="K17" s="3">
        <v>416667</v>
      </c>
      <c r="L17" s="3">
        <v>416667</v>
      </c>
      <c r="M17" s="3">
        <v>416667</v>
      </c>
      <c r="N17" s="4">
        <v>416663</v>
      </c>
      <c r="O17" s="6">
        <v>5000000</v>
      </c>
      <c r="P17" s="3">
        <v>7055000</v>
      </c>
      <c r="Q17" s="4">
        <v>7435970</v>
      </c>
    </row>
    <row r="18" spans="1:17" ht="13.5">
      <c r="A18" s="19" t="s">
        <v>35</v>
      </c>
      <c r="B18" s="25"/>
      <c r="C18" s="3">
        <v>36898204</v>
      </c>
      <c r="D18" s="3">
        <v>36898204</v>
      </c>
      <c r="E18" s="3">
        <v>36898204</v>
      </c>
      <c r="F18" s="3">
        <v>36898204</v>
      </c>
      <c r="G18" s="3">
        <v>36898204</v>
      </c>
      <c r="H18" s="3">
        <v>36898204</v>
      </c>
      <c r="I18" s="3">
        <v>36898204</v>
      </c>
      <c r="J18" s="3">
        <v>36898204</v>
      </c>
      <c r="K18" s="3">
        <v>36898204</v>
      </c>
      <c r="L18" s="3">
        <v>36898204</v>
      </c>
      <c r="M18" s="3">
        <v>36898204</v>
      </c>
      <c r="N18" s="4">
        <v>36898206</v>
      </c>
      <c r="O18" s="6">
        <v>442778450</v>
      </c>
      <c r="P18" s="3">
        <v>474954400</v>
      </c>
      <c r="Q18" s="4">
        <v>515290500</v>
      </c>
    </row>
    <row r="19" spans="1:17" ht="13.5">
      <c r="A19" s="19" t="s">
        <v>36</v>
      </c>
      <c r="B19" s="25"/>
      <c r="C19" s="22">
        <v>1907548</v>
      </c>
      <c r="D19" s="22">
        <v>1907548</v>
      </c>
      <c r="E19" s="22">
        <v>1907548</v>
      </c>
      <c r="F19" s="22">
        <v>1907548</v>
      </c>
      <c r="G19" s="22">
        <v>1907548</v>
      </c>
      <c r="H19" s="22">
        <v>1907548</v>
      </c>
      <c r="I19" s="22">
        <v>1907548</v>
      </c>
      <c r="J19" s="22">
        <v>1907548</v>
      </c>
      <c r="K19" s="22">
        <v>1907548</v>
      </c>
      <c r="L19" s="22">
        <v>1907548</v>
      </c>
      <c r="M19" s="22">
        <v>1907548</v>
      </c>
      <c r="N19" s="23">
        <v>1907573</v>
      </c>
      <c r="O19" s="24">
        <v>22890601</v>
      </c>
      <c r="P19" s="22">
        <v>28590343</v>
      </c>
      <c r="Q19" s="23">
        <v>30134239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226848450</v>
      </c>
      <c r="D21" s="29">
        <f t="shared" si="0"/>
        <v>226848450</v>
      </c>
      <c r="E21" s="29">
        <f t="shared" si="0"/>
        <v>226848450</v>
      </c>
      <c r="F21" s="29">
        <f>SUM(F5:F20)</f>
        <v>226848450</v>
      </c>
      <c r="G21" s="29">
        <f>SUM(G5:G20)</f>
        <v>226848450</v>
      </c>
      <c r="H21" s="29">
        <f>SUM(H5:H20)</f>
        <v>226848450</v>
      </c>
      <c r="I21" s="29">
        <f>SUM(I5:I20)</f>
        <v>226848450</v>
      </c>
      <c r="J21" s="29">
        <f t="shared" si="0"/>
        <v>226848450</v>
      </c>
      <c r="K21" s="29">
        <f>SUM(K5:K20)</f>
        <v>226848450</v>
      </c>
      <c r="L21" s="29">
        <f>SUM(L5:L20)</f>
        <v>226848450</v>
      </c>
      <c r="M21" s="29">
        <f>SUM(M5:M20)</f>
        <v>226848450</v>
      </c>
      <c r="N21" s="30">
        <f t="shared" si="0"/>
        <v>226848438</v>
      </c>
      <c r="O21" s="31">
        <f t="shared" si="0"/>
        <v>2722181388</v>
      </c>
      <c r="P21" s="29">
        <f t="shared" si="0"/>
        <v>2943703685</v>
      </c>
      <c r="Q21" s="32">
        <f t="shared" si="0"/>
        <v>3278548634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55321145</v>
      </c>
      <c r="D24" s="3">
        <v>55321145</v>
      </c>
      <c r="E24" s="3">
        <v>55321145</v>
      </c>
      <c r="F24" s="3">
        <v>55321145</v>
      </c>
      <c r="G24" s="3">
        <v>55321145</v>
      </c>
      <c r="H24" s="3">
        <v>55321145</v>
      </c>
      <c r="I24" s="3">
        <v>55321145</v>
      </c>
      <c r="J24" s="3">
        <v>55321145</v>
      </c>
      <c r="K24" s="3">
        <v>55321145</v>
      </c>
      <c r="L24" s="3">
        <v>55321145</v>
      </c>
      <c r="M24" s="3">
        <v>55321145</v>
      </c>
      <c r="N24" s="36">
        <v>55320843</v>
      </c>
      <c r="O24" s="6">
        <v>663853438</v>
      </c>
      <c r="P24" s="3">
        <v>734094243</v>
      </c>
      <c r="Q24" s="4">
        <v>777800381</v>
      </c>
    </row>
    <row r="25" spans="1:17" ht="13.5">
      <c r="A25" s="21" t="s">
        <v>41</v>
      </c>
      <c r="B25" s="20"/>
      <c r="C25" s="3">
        <v>3036534</v>
      </c>
      <c r="D25" s="3">
        <v>3036534</v>
      </c>
      <c r="E25" s="3">
        <v>3036534</v>
      </c>
      <c r="F25" s="3">
        <v>3036534</v>
      </c>
      <c r="G25" s="3">
        <v>3036534</v>
      </c>
      <c r="H25" s="3">
        <v>3036534</v>
      </c>
      <c r="I25" s="3">
        <v>3036534</v>
      </c>
      <c r="J25" s="3">
        <v>3036534</v>
      </c>
      <c r="K25" s="3">
        <v>3036534</v>
      </c>
      <c r="L25" s="3">
        <v>3036534</v>
      </c>
      <c r="M25" s="3">
        <v>3036534</v>
      </c>
      <c r="N25" s="4">
        <v>3036513</v>
      </c>
      <c r="O25" s="6">
        <v>36438387</v>
      </c>
      <c r="P25" s="3">
        <v>38465044</v>
      </c>
      <c r="Q25" s="4">
        <v>41542241</v>
      </c>
    </row>
    <row r="26" spans="1:17" ht="13.5">
      <c r="A26" s="21" t="s">
        <v>42</v>
      </c>
      <c r="B26" s="20"/>
      <c r="C26" s="3">
        <v>44166667</v>
      </c>
      <c r="D26" s="3">
        <v>44166667</v>
      </c>
      <c r="E26" s="3">
        <v>44166667</v>
      </c>
      <c r="F26" s="3">
        <v>44166667</v>
      </c>
      <c r="G26" s="3">
        <v>44166667</v>
      </c>
      <c r="H26" s="3">
        <v>44166667</v>
      </c>
      <c r="I26" s="3">
        <v>44166667</v>
      </c>
      <c r="J26" s="3">
        <v>44166667</v>
      </c>
      <c r="K26" s="3">
        <v>44166667</v>
      </c>
      <c r="L26" s="3">
        <v>44166667</v>
      </c>
      <c r="M26" s="3">
        <v>44166667</v>
      </c>
      <c r="N26" s="4">
        <v>44166663</v>
      </c>
      <c r="O26" s="6">
        <v>530000000</v>
      </c>
      <c r="P26" s="3">
        <v>470000000</v>
      </c>
      <c r="Q26" s="4">
        <v>455000000</v>
      </c>
    </row>
    <row r="27" spans="1:17" ht="13.5">
      <c r="A27" s="21" t="s">
        <v>43</v>
      </c>
      <c r="B27" s="20"/>
      <c r="C27" s="3">
        <v>36178786</v>
      </c>
      <c r="D27" s="3">
        <v>36178786</v>
      </c>
      <c r="E27" s="3">
        <v>36178786</v>
      </c>
      <c r="F27" s="3">
        <v>36178786</v>
      </c>
      <c r="G27" s="3">
        <v>36178786</v>
      </c>
      <c r="H27" s="3">
        <v>36178786</v>
      </c>
      <c r="I27" s="3">
        <v>36178786</v>
      </c>
      <c r="J27" s="3">
        <v>36178786</v>
      </c>
      <c r="K27" s="3">
        <v>36178786</v>
      </c>
      <c r="L27" s="3">
        <v>36178786</v>
      </c>
      <c r="M27" s="3">
        <v>36178786</v>
      </c>
      <c r="N27" s="36">
        <v>36178733</v>
      </c>
      <c r="O27" s="6">
        <v>434145379</v>
      </c>
      <c r="P27" s="3">
        <v>457589171</v>
      </c>
      <c r="Q27" s="4">
        <v>464581844</v>
      </c>
    </row>
    <row r="28" spans="1:17" ht="13.5">
      <c r="A28" s="21" t="s">
        <v>44</v>
      </c>
      <c r="B28" s="20"/>
      <c r="C28" s="3">
        <v>526876</v>
      </c>
      <c r="D28" s="3">
        <v>526876</v>
      </c>
      <c r="E28" s="3">
        <v>526876</v>
      </c>
      <c r="F28" s="3">
        <v>526876</v>
      </c>
      <c r="G28" s="3">
        <v>526876</v>
      </c>
      <c r="H28" s="3">
        <v>526876</v>
      </c>
      <c r="I28" s="3">
        <v>526876</v>
      </c>
      <c r="J28" s="3">
        <v>526876</v>
      </c>
      <c r="K28" s="3">
        <v>526876</v>
      </c>
      <c r="L28" s="3">
        <v>526876</v>
      </c>
      <c r="M28" s="3">
        <v>526876</v>
      </c>
      <c r="N28" s="4">
        <v>526897</v>
      </c>
      <c r="O28" s="6">
        <v>6322533</v>
      </c>
      <c r="P28" s="3">
        <v>5663933</v>
      </c>
      <c r="Q28" s="4">
        <v>5995739</v>
      </c>
    </row>
    <row r="29" spans="1:17" ht="13.5">
      <c r="A29" s="21" t="s">
        <v>45</v>
      </c>
      <c r="B29" s="20"/>
      <c r="C29" s="3">
        <v>74934667</v>
      </c>
      <c r="D29" s="3">
        <v>74934667</v>
      </c>
      <c r="E29" s="3">
        <v>74934667</v>
      </c>
      <c r="F29" s="3">
        <v>74934667</v>
      </c>
      <c r="G29" s="3">
        <v>74934667</v>
      </c>
      <c r="H29" s="3">
        <v>74934667</v>
      </c>
      <c r="I29" s="3">
        <v>74934667</v>
      </c>
      <c r="J29" s="3">
        <v>74934667</v>
      </c>
      <c r="K29" s="3">
        <v>74934667</v>
      </c>
      <c r="L29" s="3">
        <v>74934667</v>
      </c>
      <c r="M29" s="3">
        <v>74934667</v>
      </c>
      <c r="N29" s="36">
        <v>74934663</v>
      </c>
      <c r="O29" s="6">
        <v>899216000</v>
      </c>
      <c r="P29" s="3">
        <v>940266000</v>
      </c>
      <c r="Q29" s="4">
        <v>985509840</v>
      </c>
    </row>
    <row r="30" spans="1:17" ht="13.5">
      <c r="A30" s="21" t="s">
        <v>46</v>
      </c>
      <c r="B30" s="20"/>
      <c r="C30" s="3">
        <v>12130818</v>
      </c>
      <c r="D30" s="3">
        <v>12130818</v>
      </c>
      <c r="E30" s="3">
        <v>12130818</v>
      </c>
      <c r="F30" s="3">
        <v>12130818</v>
      </c>
      <c r="G30" s="3">
        <v>12130818</v>
      </c>
      <c r="H30" s="3">
        <v>12130818</v>
      </c>
      <c r="I30" s="3">
        <v>12130818</v>
      </c>
      <c r="J30" s="3">
        <v>12130818</v>
      </c>
      <c r="K30" s="3">
        <v>12130818</v>
      </c>
      <c r="L30" s="3">
        <v>12130818</v>
      </c>
      <c r="M30" s="3">
        <v>12130818</v>
      </c>
      <c r="N30" s="4">
        <v>12130543</v>
      </c>
      <c r="O30" s="6">
        <v>145569541</v>
      </c>
      <c r="P30" s="3">
        <v>155283526</v>
      </c>
      <c r="Q30" s="4">
        <v>163733254</v>
      </c>
    </row>
    <row r="31" spans="1:17" ht="13.5">
      <c r="A31" s="21" t="s">
        <v>47</v>
      </c>
      <c r="B31" s="20"/>
      <c r="C31" s="3">
        <v>25363545</v>
      </c>
      <c r="D31" s="3">
        <v>25363545</v>
      </c>
      <c r="E31" s="3">
        <v>25363545</v>
      </c>
      <c r="F31" s="3">
        <v>25363545</v>
      </c>
      <c r="G31" s="3">
        <v>25363545</v>
      </c>
      <c r="H31" s="3">
        <v>25363545</v>
      </c>
      <c r="I31" s="3">
        <v>25363545</v>
      </c>
      <c r="J31" s="3">
        <v>25363545</v>
      </c>
      <c r="K31" s="3">
        <v>25363545</v>
      </c>
      <c r="L31" s="3">
        <v>25363545</v>
      </c>
      <c r="M31" s="3">
        <v>25363545</v>
      </c>
      <c r="N31" s="36">
        <v>25363292</v>
      </c>
      <c r="O31" s="6">
        <v>304362287</v>
      </c>
      <c r="P31" s="3">
        <v>300987087</v>
      </c>
      <c r="Q31" s="4">
        <v>317512670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16442029</v>
      </c>
      <c r="D33" s="3">
        <v>16442029</v>
      </c>
      <c r="E33" s="3">
        <v>16442029</v>
      </c>
      <c r="F33" s="3">
        <v>16442029</v>
      </c>
      <c r="G33" s="3">
        <v>16442029</v>
      </c>
      <c r="H33" s="3">
        <v>16442029</v>
      </c>
      <c r="I33" s="3">
        <v>16442029</v>
      </c>
      <c r="J33" s="3">
        <v>16442029</v>
      </c>
      <c r="K33" s="3">
        <v>16442029</v>
      </c>
      <c r="L33" s="3">
        <v>16442029</v>
      </c>
      <c r="M33" s="3">
        <v>16442029</v>
      </c>
      <c r="N33" s="4">
        <v>16441939</v>
      </c>
      <c r="O33" s="6">
        <v>197304258</v>
      </c>
      <c r="P33" s="3">
        <v>210904130</v>
      </c>
      <c r="Q33" s="4">
        <v>222294833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268101067</v>
      </c>
      <c r="D35" s="29">
        <f t="shared" si="1"/>
        <v>268101067</v>
      </c>
      <c r="E35" s="29">
        <f t="shared" si="1"/>
        <v>268101067</v>
      </c>
      <c r="F35" s="29">
        <f>SUM(F24:F34)</f>
        <v>268101067</v>
      </c>
      <c r="G35" s="29">
        <f>SUM(G24:G34)</f>
        <v>268101067</v>
      </c>
      <c r="H35" s="29">
        <f>SUM(H24:H34)</f>
        <v>268101067</v>
      </c>
      <c r="I35" s="29">
        <f>SUM(I24:I34)</f>
        <v>268101067</v>
      </c>
      <c r="J35" s="29">
        <f t="shared" si="1"/>
        <v>268101067</v>
      </c>
      <c r="K35" s="29">
        <f>SUM(K24:K34)</f>
        <v>268101067</v>
      </c>
      <c r="L35" s="29">
        <f>SUM(L24:L34)</f>
        <v>268101067</v>
      </c>
      <c r="M35" s="29">
        <f>SUM(M24:M34)</f>
        <v>268101067</v>
      </c>
      <c r="N35" s="32">
        <f t="shared" si="1"/>
        <v>268100086</v>
      </c>
      <c r="O35" s="31">
        <f t="shared" si="1"/>
        <v>3217211823</v>
      </c>
      <c r="P35" s="29">
        <f t="shared" si="1"/>
        <v>3313253134</v>
      </c>
      <c r="Q35" s="32">
        <f t="shared" si="1"/>
        <v>3433970802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-41252617</v>
      </c>
      <c r="D37" s="42">
        <f t="shared" si="2"/>
        <v>-41252617</v>
      </c>
      <c r="E37" s="42">
        <f t="shared" si="2"/>
        <v>-41252617</v>
      </c>
      <c r="F37" s="42">
        <f>+F21-F35</f>
        <v>-41252617</v>
      </c>
      <c r="G37" s="42">
        <f>+G21-G35</f>
        <v>-41252617</v>
      </c>
      <c r="H37" s="42">
        <f>+H21-H35</f>
        <v>-41252617</v>
      </c>
      <c r="I37" s="42">
        <f>+I21-I35</f>
        <v>-41252617</v>
      </c>
      <c r="J37" s="42">
        <f t="shared" si="2"/>
        <v>-41252617</v>
      </c>
      <c r="K37" s="42">
        <f>+K21-K35</f>
        <v>-41252617</v>
      </c>
      <c r="L37" s="42">
        <f>+L21-L35</f>
        <v>-41252617</v>
      </c>
      <c r="M37" s="42">
        <f>+M21-M35</f>
        <v>-41252617</v>
      </c>
      <c r="N37" s="43">
        <f t="shared" si="2"/>
        <v>-41251648</v>
      </c>
      <c r="O37" s="44">
        <f t="shared" si="2"/>
        <v>-495030435</v>
      </c>
      <c r="P37" s="42">
        <f t="shared" si="2"/>
        <v>-369549449</v>
      </c>
      <c r="Q37" s="43">
        <f t="shared" si="2"/>
        <v>-155422168</v>
      </c>
    </row>
    <row r="38" spans="1:17" ht="21" customHeight="1">
      <c r="A38" s="45" t="s">
        <v>52</v>
      </c>
      <c r="B38" s="25"/>
      <c r="C38" s="3">
        <v>12256212</v>
      </c>
      <c r="D38" s="3">
        <v>12256212</v>
      </c>
      <c r="E38" s="3">
        <v>12256212</v>
      </c>
      <c r="F38" s="3">
        <v>12256212</v>
      </c>
      <c r="G38" s="3">
        <v>12256212</v>
      </c>
      <c r="H38" s="3">
        <v>12256212</v>
      </c>
      <c r="I38" s="3">
        <v>12256212</v>
      </c>
      <c r="J38" s="3">
        <v>12256212</v>
      </c>
      <c r="K38" s="3">
        <v>12256212</v>
      </c>
      <c r="L38" s="3">
        <v>12256212</v>
      </c>
      <c r="M38" s="3">
        <v>12256212</v>
      </c>
      <c r="N38" s="4">
        <v>12256218</v>
      </c>
      <c r="O38" s="6">
        <v>147074550</v>
      </c>
      <c r="P38" s="3">
        <v>166507600</v>
      </c>
      <c r="Q38" s="4">
        <v>174887500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-28996405</v>
      </c>
      <c r="D41" s="50">
        <f t="shared" si="3"/>
        <v>-28996405</v>
      </c>
      <c r="E41" s="50">
        <f t="shared" si="3"/>
        <v>-28996405</v>
      </c>
      <c r="F41" s="50">
        <f>SUM(F37:F40)</f>
        <v>-28996405</v>
      </c>
      <c r="G41" s="50">
        <f>SUM(G37:G40)</f>
        <v>-28996405</v>
      </c>
      <c r="H41" s="50">
        <f>SUM(H37:H40)</f>
        <v>-28996405</v>
      </c>
      <c r="I41" s="50">
        <f>SUM(I37:I40)</f>
        <v>-28996405</v>
      </c>
      <c r="J41" s="50">
        <f t="shared" si="3"/>
        <v>-28996405</v>
      </c>
      <c r="K41" s="50">
        <f>SUM(K37:K40)</f>
        <v>-28996405</v>
      </c>
      <c r="L41" s="50">
        <f>SUM(L37:L40)</f>
        <v>-28996405</v>
      </c>
      <c r="M41" s="50">
        <f>SUM(M37:M40)</f>
        <v>-28996405</v>
      </c>
      <c r="N41" s="51">
        <f t="shared" si="3"/>
        <v>-28995430</v>
      </c>
      <c r="O41" s="52">
        <f t="shared" si="3"/>
        <v>-347955885</v>
      </c>
      <c r="P41" s="50">
        <f t="shared" si="3"/>
        <v>-203041849</v>
      </c>
      <c r="Q41" s="51">
        <f t="shared" si="3"/>
        <v>19465332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-28996405</v>
      </c>
      <c r="D43" s="57">
        <f t="shared" si="4"/>
        <v>-28996405</v>
      </c>
      <c r="E43" s="57">
        <f t="shared" si="4"/>
        <v>-28996405</v>
      </c>
      <c r="F43" s="57">
        <f>+F41-F42</f>
        <v>-28996405</v>
      </c>
      <c r="G43" s="57">
        <f>+G41-G42</f>
        <v>-28996405</v>
      </c>
      <c r="H43" s="57">
        <f>+H41-H42</f>
        <v>-28996405</v>
      </c>
      <c r="I43" s="57">
        <f>+I41-I42</f>
        <v>-28996405</v>
      </c>
      <c r="J43" s="57">
        <f t="shared" si="4"/>
        <v>-28996405</v>
      </c>
      <c r="K43" s="57">
        <f>+K41-K42</f>
        <v>-28996405</v>
      </c>
      <c r="L43" s="57">
        <f>+L41-L42</f>
        <v>-28996405</v>
      </c>
      <c r="M43" s="57">
        <f>+M41-M42</f>
        <v>-28996405</v>
      </c>
      <c r="N43" s="58">
        <f t="shared" si="4"/>
        <v>-28995430</v>
      </c>
      <c r="O43" s="59">
        <f t="shared" si="4"/>
        <v>-347955885</v>
      </c>
      <c r="P43" s="57">
        <f t="shared" si="4"/>
        <v>-203041849</v>
      </c>
      <c r="Q43" s="58">
        <f t="shared" si="4"/>
        <v>19465332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-28996405</v>
      </c>
      <c r="D45" s="50">
        <f t="shared" si="5"/>
        <v>-28996405</v>
      </c>
      <c r="E45" s="50">
        <f t="shared" si="5"/>
        <v>-28996405</v>
      </c>
      <c r="F45" s="50">
        <f>SUM(F43:F44)</f>
        <v>-28996405</v>
      </c>
      <c r="G45" s="50">
        <f>SUM(G43:G44)</f>
        <v>-28996405</v>
      </c>
      <c r="H45" s="50">
        <f>SUM(H43:H44)</f>
        <v>-28996405</v>
      </c>
      <c r="I45" s="50">
        <f>SUM(I43:I44)</f>
        <v>-28996405</v>
      </c>
      <c r="J45" s="50">
        <f t="shared" si="5"/>
        <v>-28996405</v>
      </c>
      <c r="K45" s="50">
        <f>SUM(K43:K44)</f>
        <v>-28996405</v>
      </c>
      <c r="L45" s="50">
        <f>SUM(L43:L44)</f>
        <v>-28996405</v>
      </c>
      <c r="M45" s="50">
        <f>SUM(M43:M44)</f>
        <v>-28996405</v>
      </c>
      <c r="N45" s="51">
        <f t="shared" si="5"/>
        <v>-28995430</v>
      </c>
      <c r="O45" s="52">
        <f t="shared" si="5"/>
        <v>-347955885</v>
      </c>
      <c r="P45" s="50">
        <f t="shared" si="5"/>
        <v>-203041849</v>
      </c>
      <c r="Q45" s="51">
        <f t="shared" si="5"/>
        <v>19465332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-28996405</v>
      </c>
      <c r="D47" s="63">
        <f t="shared" si="6"/>
        <v>-28996405</v>
      </c>
      <c r="E47" s="63">
        <f t="shared" si="6"/>
        <v>-28996405</v>
      </c>
      <c r="F47" s="63">
        <f>SUM(F45:F46)</f>
        <v>-28996405</v>
      </c>
      <c r="G47" s="63">
        <f>SUM(G45:G46)</f>
        <v>-28996405</v>
      </c>
      <c r="H47" s="63">
        <f>SUM(H45:H46)</f>
        <v>-28996405</v>
      </c>
      <c r="I47" s="63">
        <f>SUM(I45:I46)</f>
        <v>-28996405</v>
      </c>
      <c r="J47" s="63">
        <f t="shared" si="6"/>
        <v>-28996405</v>
      </c>
      <c r="K47" s="63">
        <f>SUM(K45:K46)</f>
        <v>-28996405</v>
      </c>
      <c r="L47" s="63">
        <f>SUM(L45:L46)</f>
        <v>-28996405</v>
      </c>
      <c r="M47" s="63">
        <f>SUM(M45:M46)</f>
        <v>-28996405</v>
      </c>
      <c r="N47" s="64">
        <f t="shared" si="6"/>
        <v>-28995430</v>
      </c>
      <c r="O47" s="65">
        <f t="shared" si="6"/>
        <v>-347955885</v>
      </c>
      <c r="P47" s="63">
        <f t="shared" si="6"/>
        <v>-203041849</v>
      </c>
      <c r="Q47" s="66">
        <f t="shared" si="6"/>
        <v>19465332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3852246</v>
      </c>
      <c r="D5" s="3">
        <v>3852246</v>
      </c>
      <c r="E5" s="3">
        <v>3852246</v>
      </c>
      <c r="F5" s="3">
        <v>3852246</v>
      </c>
      <c r="G5" s="3">
        <v>3852246</v>
      </c>
      <c r="H5" s="3">
        <v>3852246</v>
      </c>
      <c r="I5" s="3">
        <v>3852246</v>
      </c>
      <c r="J5" s="3">
        <v>3852246</v>
      </c>
      <c r="K5" s="3">
        <v>3852246</v>
      </c>
      <c r="L5" s="3">
        <v>3852246</v>
      </c>
      <c r="M5" s="3">
        <v>3852246</v>
      </c>
      <c r="N5" s="4">
        <v>3852249</v>
      </c>
      <c r="O5" s="5">
        <v>46226955</v>
      </c>
      <c r="P5" s="3">
        <v>48723211</v>
      </c>
      <c r="Q5" s="4">
        <v>51354264</v>
      </c>
    </row>
    <row r="6" spans="1:17" ht="13.5">
      <c r="A6" s="19" t="s">
        <v>24</v>
      </c>
      <c r="B6" s="20"/>
      <c r="C6" s="3">
        <v>5005236</v>
      </c>
      <c r="D6" s="3">
        <v>5005236</v>
      </c>
      <c r="E6" s="3">
        <v>5005236</v>
      </c>
      <c r="F6" s="3">
        <v>5005236</v>
      </c>
      <c r="G6" s="3">
        <v>5005236</v>
      </c>
      <c r="H6" s="3">
        <v>5005236</v>
      </c>
      <c r="I6" s="3">
        <v>5005236</v>
      </c>
      <c r="J6" s="3">
        <v>5005236</v>
      </c>
      <c r="K6" s="3">
        <v>5005236</v>
      </c>
      <c r="L6" s="3">
        <v>5005236</v>
      </c>
      <c r="M6" s="3">
        <v>5005236</v>
      </c>
      <c r="N6" s="4">
        <v>5005238</v>
      </c>
      <c r="O6" s="6">
        <v>60062834</v>
      </c>
      <c r="P6" s="3">
        <v>63306227</v>
      </c>
      <c r="Q6" s="4">
        <v>66724763</v>
      </c>
    </row>
    <row r="7" spans="1:17" ht="13.5">
      <c r="A7" s="21" t="s">
        <v>25</v>
      </c>
      <c r="B7" s="20"/>
      <c r="C7" s="3">
        <v>5535116</v>
      </c>
      <c r="D7" s="3">
        <v>5535116</v>
      </c>
      <c r="E7" s="3">
        <v>5535116</v>
      </c>
      <c r="F7" s="3">
        <v>5535116</v>
      </c>
      <c r="G7" s="3">
        <v>5535116</v>
      </c>
      <c r="H7" s="3">
        <v>5535116</v>
      </c>
      <c r="I7" s="3">
        <v>5535116</v>
      </c>
      <c r="J7" s="3">
        <v>5535116</v>
      </c>
      <c r="K7" s="3">
        <v>5535116</v>
      </c>
      <c r="L7" s="3">
        <v>5535116</v>
      </c>
      <c r="M7" s="3">
        <v>5535116</v>
      </c>
      <c r="N7" s="4">
        <v>5535123</v>
      </c>
      <c r="O7" s="6">
        <v>66421399</v>
      </c>
      <c r="P7" s="3">
        <v>70008155</v>
      </c>
      <c r="Q7" s="4">
        <v>73788595</v>
      </c>
    </row>
    <row r="8" spans="1:17" ht="13.5">
      <c r="A8" s="21" t="s">
        <v>26</v>
      </c>
      <c r="B8" s="20"/>
      <c r="C8" s="3">
        <v>2638227</v>
      </c>
      <c r="D8" s="3">
        <v>2638227</v>
      </c>
      <c r="E8" s="3">
        <v>2638227</v>
      </c>
      <c r="F8" s="3">
        <v>2638227</v>
      </c>
      <c r="G8" s="3">
        <v>2638227</v>
      </c>
      <c r="H8" s="3">
        <v>2638227</v>
      </c>
      <c r="I8" s="3">
        <v>2638227</v>
      </c>
      <c r="J8" s="3">
        <v>2638227</v>
      </c>
      <c r="K8" s="3">
        <v>2638227</v>
      </c>
      <c r="L8" s="3">
        <v>2638227</v>
      </c>
      <c r="M8" s="3">
        <v>2638227</v>
      </c>
      <c r="N8" s="4">
        <v>2638228</v>
      </c>
      <c r="O8" s="6">
        <v>31658725</v>
      </c>
      <c r="P8" s="3">
        <v>33368296</v>
      </c>
      <c r="Q8" s="4">
        <v>35170184</v>
      </c>
    </row>
    <row r="9" spans="1:17" ht="13.5">
      <c r="A9" s="21" t="s">
        <v>27</v>
      </c>
      <c r="B9" s="20"/>
      <c r="C9" s="22">
        <v>1210119</v>
      </c>
      <c r="D9" s="22">
        <v>1210119</v>
      </c>
      <c r="E9" s="22">
        <v>1210119</v>
      </c>
      <c r="F9" s="22">
        <v>1210119</v>
      </c>
      <c r="G9" s="22">
        <v>1210119</v>
      </c>
      <c r="H9" s="22">
        <v>1210119</v>
      </c>
      <c r="I9" s="22">
        <v>1210119</v>
      </c>
      <c r="J9" s="22">
        <v>1210119</v>
      </c>
      <c r="K9" s="22">
        <v>1210119</v>
      </c>
      <c r="L9" s="22">
        <v>1210119</v>
      </c>
      <c r="M9" s="22">
        <v>1210119</v>
      </c>
      <c r="N9" s="23">
        <v>1210125</v>
      </c>
      <c r="O9" s="24">
        <v>14521434</v>
      </c>
      <c r="P9" s="22">
        <v>15305591</v>
      </c>
      <c r="Q9" s="23">
        <v>16132093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41666</v>
      </c>
      <c r="D11" s="3">
        <v>41666</v>
      </c>
      <c r="E11" s="3">
        <v>41666</v>
      </c>
      <c r="F11" s="3">
        <v>41666</v>
      </c>
      <c r="G11" s="3">
        <v>41666</v>
      </c>
      <c r="H11" s="3">
        <v>41666</v>
      </c>
      <c r="I11" s="3">
        <v>41666</v>
      </c>
      <c r="J11" s="3">
        <v>41666</v>
      </c>
      <c r="K11" s="3">
        <v>41666</v>
      </c>
      <c r="L11" s="3">
        <v>41666</v>
      </c>
      <c r="M11" s="3">
        <v>41666</v>
      </c>
      <c r="N11" s="4">
        <v>41674</v>
      </c>
      <c r="O11" s="6">
        <v>500000</v>
      </c>
      <c r="P11" s="3">
        <v>527000</v>
      </c>
      <c r="Q11" s="4">
        <v>555458</v>
      </c>
    </row>
    <row r="12" spans="1:17" ht="13.5">
      <c r="A12" s="19" t="s">
        <v>29</v>
      </c>
      <c r="B12" s="25"/>
      <c r="C12" s="3">
        <v>62125</v>
      </c>
      <c r="D12" s="3">
        <v>62125</v>
      </c>
      <c r="E12" s="3">
        <v>62125</v>
      </c>
      <c r="F12" s="3">
        <v>62125</v>
      </c>
      <c r="G12" s="3">
        <v>62125</v>
      </c>
      <c r="H12" s="3">
        <v>62125</v>
      </c>
      <c r="I12" s="3">
        <v>62125</v>
      </c>
      <c r="J12" s="3">
        <v>62125</v>
      </c>
      <c r="K12" s="3">
        <v>62125</v>
      </c>
      <c r="L12" s="3">
        <v>62125</v>
      </c>
      <c r="M12" s="3">
        <v>62125</v>
      </c>
      <c r="N12" s="4">
        <v>62125</v>
      </c>
      <c r="O12" s="6">
        <v>745500</v>
      </c>
      <c r="P12" s="3">
        <v>785757</v>
      </c>
      <c r="Q12" s="4">
        <v>828188</v>
      </c>
    </row>
    <row r="13" spans="1:17" ht="13.5">
      <c r="A13" s="19" t="s">
        <v>30</v>
      </c>
      <c r="B13" s="25"/>
      <c r="C13" s="3">
        <v>6112113</v>
      </c>
      <c r="D13" s="3">
        <v>6112113</v>
      </c>
      <c r="E13" s="3">
        <v>6112113</v>
      </c>
      <c r="F13" s="3">
        <v>6112113</v>
      </c>
      <c r="G13" s="3">
        <v>6112113</v>
      </c>
      <c r="H13" s="3">
        <v>6112113</v>
      </c>
      <c r="I13" s="3">
        <v>6112113</v>
      </c>
      <c r="J13" s="3">
        <v>6112113</v>
      </c>
      <c r="K13" s="3">
        <v>6112113</v>
      </c>
      <c r="L13" s="3">
        <v>6112113</v>
      </c>
      <c r="M13" s="3">
        <v>6112113</v>
      </c>
      <c r="N13" s="4">
        <v>6112119</v>
      </c>
      <c r="O13" s="6">
        <v>73345362</v>
      </c>
      <c r="P13" s="3">
        <v>77306012</v>
      </c>
      <c r="Q13" s="4">
        <v>81480536</v>
      </c>
    </row>
    <row r="14" spans="1:17" ht="13.5">
      <c r="A14" s="19" t="s">
        <v>31</v>
      </c>
      <c r="B14" s="25"/>
      <c r="C14" s="3">
        <v>179</v>
      </c>
      <c r="D14" s="3">
        <v>179</v>
      </c>
      <c r="E14" s="3">
        <v>179</v>
      </c>
      <c r="F14" s="3">
        <v>179</v>
      </c>
      <c r="G14" s="3">
        <v>179</v>
      </c>
      <c r="H14" s="3">
        <v>179</v>
      </c>
      <c r="I14" s="3">
        <v>179</v>
      </c>
      <c r="J14" s="3">
        <v>179</v>
      </c>
      <c r="K14" s="3">
        <v>179</v>
      </c>
      <c r="L14" s="3">
        <v>179</v>
      </c>
      <c r="M14" s="3">
        <v>179</v>
      </c>
      <c r="N14" s="4">
        <v>182</v>
      </c>
      <c r="O14" s="6">
        <v>2151</v>
      </c>
      <c r="P14" s="3">
        <v>2267</v>
      </c>
      <c r="Q14" s="4">
        <v>2390</v>
      </c>
    </row>
    <row r="15" spans="1:17" ht="13.5">
      <c r="A15" s="19" t="s">
        <v>32</v>
      </c>
      <c r="B15" s="25"/>
      <c r="C15" s="3">
        <v>1014980</v>
      </c>
      <c r="D15" s="3">
        <v>1014980</v>
      </c>
      <c r="E15" s="3">
        <v>1014980</v>
      </c>
      <c r="F15" s="3">
        <v>1014980</v>
      </c>
      <c r="G15" s="3">
        <v>1014980</v>
      </c>
      <c r="H15" s="3">
        <v>1014980</v>
      </c>
      <c r="I15" s="3">
        <v>1014980</v>
      </c>
      <c r="J15" s="3">
        <v>1014980</v>
      </c>
      <c r="K15" s="3">
        <v>1014980</v>
      </c>
      <c r="L15" s="3">
        <v>1014980</v>
      </c>
      <c r="M15" s="3">
        <v>1014980</v>
      </c>
      <c r="N15" s="4">
        <v>1014991</v>
      </c>
      <c r="O15" s="6">
        <v>12179771</v>
      </c>
      <c r="P15" s="3">
        <v>12837479</v>
      </c>
      <c r="Q15" s="4">
        <v>13530702</v>
      </c>
    </row>
    <row r="16" spans="1:17" ht="13.5">
      <c r="A16" s="19" t="s">
        <v>33</v>
      </c>
      <c r="B16" s="25"/>
      <c r="C16" s="3">
        <v>860253</v>
      </c>
      <c r="D16" s="3">
        <v>860253</v>
      </c>
      <c r="E16" s="3">
        <v>860253</v>
      </c>
      <c r="F16" s="3">
        <v>860253</v>
      </c>
      <c r="G16" s="3">
        <v>860253</v>
      </c>
      <c r="H16" s="3">
        <v>860253</v>
      </c>
      <c r="I16" s="3">
        <v>860253</v>
      </c>
      <c r="J16" s="3">
        <v>860253</v>
      </c>
      <c r="K16" s="3">
        <v>860253</v>
      </c>
      <c r="L16" s="3">
        <v>860253</v>
      </c>
      <c r="M16" s="3">
        <v>860253</v>
      </c>
      <c r="N16" s="4">
        <v>860262</v>
      </c>
      <c r="O16" s="6">
        <v>10323045</v>
      </c>
      <c r="P16" s="3">
        <v>10880489</v>
      </c>
      <c r="Q16" s="4">
        <v>11468036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11185707</v>
      </c>
      <c r="D18" s="3">
        <v>11185707</v>
      </c>
      <c r="E18" s="3">
        <v>11185707</v>
      </c>
      <c r="F18" s="3">
        <v>11185707</v>
      </c>
      <c r="G18" s="3">
        <v>11185707</v>
      </c>
      <c r="H18" s="3">
        <v>11185707</v>
      </c>
      <c r="I18" s="3">
        <v>11185707</v>
      </c>
      <c r="J18" s="3">
        <v>11185707</v>
      </c>
      <c r="K18" s="3">
        <v>11185707</v>
      </c>
      <c r="L18" s="3">
        <v>11185707</v>
      </c>
      <c r="M18" s="3">
        <v>11185707</v>
      </c>
      <c r="N18" s="4">
        <v>11185723</v>
      </c>
      <c r="O18" s="6">
        <v>134228500</v>
      </c>
      <c r="P18" s="3">
        <v>141476839</v>
      </c>
      <c r="Q18" s="4">
        <v>149116588</v>
      </c>
    </row>
    <row r="19" spans="1:17" ht="13.5">
      <c r="A19" s="19" t="s">
        <v>36</v>
      </c>
      <c r="B19" s="25"/>
      <c r="C19" s="22">
        <v>180806</v>
      </c>
      <c r="D19" s="22">
        <v>180806</v>
      </c>
      <c r="E19" s="22">
        <v>180806</v>
      </c>
      <c r="F19" s="22">
        <v>180806</v>
      </c>
      <c r="G19" s="22">
        <v>180806</v>
      </c>
      <c r="H19" s="22">
        <v>180806</v>
      </c>
      <c r="I19" s="22">
        <v>180806</v>
      </c>
      <c r="J19" s="22">
        <v>180806</v>
      </c>
      <c r="K19" s="22">
        <v>180806</v>
      </c>
      <c r="L19" s="22">
        <v>180806</v>
      </c>
      <c r="M19" s="22">
        <v>180806</v>
      </c>
      <c r="N19" s="23">
        <v>180824</v>
      </c>
      <c r="O19" s="24">
        <v>2169690</v>
      </c>
      <c r="P19" s="22">
        <v>2350093</v>
      </c>
      <c r="Q19" s="23">
        <v>2476997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37698773</v>
      </c>
      <c r="D21" s="29">
        <f t="shared" si="0"/>
        <v>37698773</v>
      </c>
      <c r="E21" s="29">
        <f t="shared" si="0"/>
        <v>37698773</v>
      </c>
      <c r="F21" s="29">
        <f>SUM(F5:F20)</f>
        <v>37698773</v>
      </c>
      <c r="G21" s="29">
        <f>SUM(G5:G20)</f>
        <v>37698773</v>
      </c>
      <c r="H21" s="29">
        <f>SUM(H5:H20)</f>
        <v>37698773</v>
      </c>
      <c r="I21" s="29">
        <f>SUM(I5:I20)</f>
        <v>37698773</v>
      </c>
      <c r="J21" s="29">
        <f t="shared" si="0"/>
        <v>37698773</v>
      </c>
      <c r="K21" s="29">
        <f>SUM(K5:K20)</f>
        <v>37698773</v>
      </c>
      <c r="L21" s="29">
        <f>SUM(L5:L20)</f>
        <v>37698773</v>
      </c>
      <c r="M21" s="29">
        <f>SUM(M5:M20)</f>
        <v>37698773</v>
      </c>
      <c r="N21" s="30">
        <f t="shared" si="0"/>
        <v>37698863</v>
      </c>
      <c r="O21" s="31">
        <f t="shared" si="0"/>
        <v>452385366</v>
      </c>
      <c r="P21" s="29">
        <f t="shared" si="0"/>
        <v>476877416</v>
      </c>
      <c r="Q21" s="32">
        <f t="shared" si="0"/>
        <v>502628794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8007137</v>
      </c>
      <c r="D24" s="3">
        <v>8007137</v>
      </c>
      <c r="E24" s="3">
        <v>8007137</v>
      </c>
      <c r="F24" s="3">
        <v>8007137</v>
      </c>
      <c r="G24" s="3">
        <v>8007137</v>
      </c>
      <c r="H24" s="3">
        <v>8007137</v>
      </c>
      <c r="I24" s="3">
        <v>8007137</v>
      </c>
      <c r="J24" s="3">
        <v>8007137</v>
      </c>
      <c r="K24" s="3">
        <v>8007137</v>
      </c>
      <c r="L24" s="3">
        <v>8007137</v>
      </c>
      <c r="M24" s="3">
        <v>8007137</v>
      </c>
      <c r="N24" s="36">
        <v>8008096</v>
      </c>
      <c r="O24" s="6">
        <v>96086603</v>
      </c>
      <c r="P24" s="3">
        <v>101275280</v>
      </c>
      <c r="Q24" s="4">
        <v>106744144</v>
      </c>
    </row>
    <row r="25" spans="1:17" ht="13.5">
      <c r="A25" s="21" t="s">
        <v>41</v>
      </c>
      <c r="B25" s="20"/>
      <c r="C25" s="3">
        <v>811273</v>
      </c>
      <c r="D25" s="3">
        <v>811273</v>
      </c>
      <c r="E25" s="3">
        <v>811273</v>
      </c>
      <c r="F25" s="3">
        <v>811273</v>
      </c>
      <c r="G25" s="3">
        <v>811273</v>
      </c>
      <c r="H25" s="3">
        <v>811273</v>
      </c>
      <c r="I25" s="3">
        <v>811273</v>
      </c>
      <c r="J25" s="3">
        <v>811273</v>
      </c>
      <c r="K25" s="3">
        <v>811273</v>
      </c>
      <c r="L25" s="3">
        <v>811273</v>
      </c>
      <c r="M25" s="3">
        <v>811273</v>
      </c>
      <c r="N25" s="4">
        <v>811391</v>
      </c>
      <c r="O25" s="6">
        <v>9735394</v>
      </c>
      <c r="P25" s="3">
        <v>10261106</v>
      </c>
      <c r="Q25" s="4">
        <v>10815205</v>
      </c>
    </row>
    <row r="26" spans="1:17" ht="13.5">
      <c r="A26" s="21" t="s">
        <v>42</v>
      </c>
      <c r="B26" s="20"/>
      <c r="C26" s="3">
        <v>6785833</v>
      </c>
      <c r="D26" s="3">
        <v>6785833</v>
      </c>
      <c r="E26" s="3">
        <v>6785833</v>
      </c>
      <c r="F26" s="3">
        <v>6785833</v>
      </c>
      <c r="G26" s="3">
        <v>6785833</v>
      </c>
      <c r="H26" s="3">
        <v>6785833</v>
      </c>
      <c r="I26" s="3">
        <v>6785833</v>
      </c>
      <c r="J26" s="3">
        <v>6785833</v>
      </c>
      <c r="K26" s="3">
        <v>6785833</v>
      </c>
      <c r="L26" s="3">
        <v>6785833</v>
      </c>
      <c r="M26" s="3">
        <v>6785833</v>
      </c>
      <c r="N26" s="4">
        <v>6785837</v>
      </c>
      <c r="O26" s="6">
        <v>81430000</v>
      </c>
      <c r="P26" s="3">
        <v>85827220</v>
      </c>
      <c r="Q26" s="4">
        <v>90461890</v>
      </c>
    </row>
    <row r="27" spans="1:17" ht="13.5">
      <c r="A27" s="21" t="s">
        <v>43</v>
      </c>
      <c r="B27" s="20"/>
      <c r="C27" s="3">
        <v>3901631</v>
      </c>
      <c r="D27" s="3">
        <v>3901631</v>
      </c>
      <c r="E27" s="3">
        <v>3901631</v>
      </c>
      <c r="F27" s="3">
        <v>3901631</v>
      </c>
      <c r="G27" s="3">
        <v>3901631</v>
      </c>
      <c r="H27" s="3">
        <v>3901631</v>
      </c>
      <c r="I27" s="3">
        <v>3901631</v>
      </c>
      <c r="J27" s="3">
        <v>3901631</v>
      </c>
      <c r="K27" s="3">
        <v>3901631</v>
      </c>
      <c r="L27" s="3">
        <v>3901631</v>
      </c>
      <c r="M27" s="3">
        <v>3901631</v>
      </c>
      <c r="N27" s="36">
        <v>3901642</v>
      </c>
      <c r="O27" s="6">
        <v>46819583</v>
      </c>
      <c r="P27" s="3">
        <v>50874062</v>
      </c>
      <c r="Q27" s="4">
        <v>53621261</v>
      </c>
    </row>
    <row r="28" spans="1:17" ht="13.5">
      <c r="A28" s="21" t="s">
        <v>44</v>
      </c>
      <c r="B28" s="20"/>
      <c r="C28" s="3">
        <v>311619</v>
      </c>
      <c r="D28" s="3">
        <v>311619</v>
      </c>
      <c r="E28" s="3">
        <v>311619</v>
      </c>
      <c r="F28" s="3">
        <v>311619</v>
      </c>
      <c r="G28" s="3">
        <v>311619</v>
      </c>
      <c r="H28" s="3">
        <v>311619</v>
      </c>
      <c r="I28" s="3">
        <v>311619</v>
      </c>
      <c r="J28" s="3">
        <v>311619</v>
      </c>
      <c r="K28" s="3">
        <v>311619</v>
      </c>
      <c r="L28" s="3">
        <v>311619</v>
      </c>
      <c r="M28" s="3">
        <v>311619</v>
      </c>
      <c r="N28" s="4">
        <v>311619</v>
      </c>
      <c r="O28" s="6">
        <v>3739428</v>
      </c>
      <c r="P28" s="3">
        <v>3941357</v>
      </c>
      <c r="Q28" s="4">
        <v>4154190</v>
      </c>
    </row>
    <row r="29" spans="1:17" ht="13.5">
      <c r="A29" s="21" t="s">
        <v>45</v>
      </c>
      <c r="B29" s="20"/>
      <c r="C29" s="3">
        <v>9537345</v>
      </c>
      <c r="D29" s="3">
        <v>9537345</v>
      </c>
      <c r="E29" s="3">
        <v>9537345</v>
      </c>
      <c r="F29" s="3">
        <v>9537345</v>
      </c>
      <c r="G29" s="3">
        <v>9537345</v>
      </c>
      <c r="H29" s="3">
        <v>9537345</v>
      </c>
      <c r="I29" s="3">
        <v>9537345</v>
      </c>
      <c r="J29" s="3">
        <v>9537345</v>
      </c>
      <c r="K29" s="3">
        <v>9537345</v>
      </c>
      <c r="L29" s="3">
        <v>9537345</v>
      </c>
      <c r="M29" s="3">
        <v>9537345</v>
      </c>
      <c r="N29" s="36">
        <v>9537355</v>
      </c>
      <c r="O29" s="6">
        <v>114448150</v>
      </c>
      <c r="P29" s="3">
        <v>121366152</v>
      </c>
      <c r="Q29" s="4">
        <v>127919924</v>
      </c>
    </row>
    <row r="30" spans="1:17" ht="13.5">
      <c r="A30" s="21" t="s">
        <v>46</v>
      </c>
      <c r="B30" s="20"/>
      <c r="C30" s="3">
        <v>1377797</v>
      </c>
      <c r="D30" s="3">
        <v>1377797</v>
      </c>
      <c r="E30" s="3">
        <v>1377797</v>
      </c>
      <c r="F30" s="3">
        <v>1377797</v>
      </c>
      <c r="G30" s="3">
        <v>1377797</v>
      </c>
      <c r="H30" s="3">
        <v>1377797</v>
      </c>
      <c r="I30" s="3">
        <v>1377797</v>
      </c>
      <c r="J30" s="3">
        <v>1377797</v>
      </c>
      <c r="K30" s="3">
        <v>1377797</v>
      </c>
      <c r="L30" s="3">
        <v>1377797</v>
      </c>
      <c r="M30" s="3">
        <v>1377797</v>
      </c>
      <c r="N30" s="4">
        <v>1377949</v>
      </c>
      <c r="O30" s="6">
        <v>16533716</v>
      </c>
      <c r="P30" s="3">
        <v>17960865</v>
      </c>
      <c r="Q30" s="4">
        <v>18050670</v>
      </c>
    </row>
    <row r="31" spans="1:17" ht="13.5">
      <c r="A31" s="21" t="s">
        <v>47</v>
      </c>
      <c r="B31" s="20"/>
      <c r="C31" s="3">
        <v>2407449</v>
      </c>
      <c r="D31" s="3">
        <v>2407449</v>
      </c>
      <c r="E31" s="3">
        <v>2407449</v>
      </c>
      <c r="F31" s="3">
        <v>2407449</v>
      </c>
      <c r="G31" s="3">
        <v>2407449</v>
      </c>
      <c r="H31" s="3">
        <v>2407449</v>
      </c>
      <c r="I31" s="3">
        <v>2407449</v>
      </c>
      <c r="J31" s="3">
        <v>2407449</v>
      </c>
      <c r="K31" s="3">
        <v>2407449</v>
      </c>
      <c r="L31" s="3">
        <v>2407449</v>
      </c>
      <c r="M31" s="3">
        <v>2407449</v>
      </c>
      <c r="N31" s="36">
        <v>2407548</v>
      </c>
      <c r="O31" s="6">
        <v>28889487</v>
      </c>
      <c r="P31" s="3">
        <v>28515693</v>
      </c>
      <c r="Q31" s="4">
        <v>30025740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2789602</v>
      </c>
      <c r="D33" s="3">
        <v>2789602</v>
      </c>
      <c r="E33" s="3">
        <v>2789602</v>
      </c>
      <c r="F33" s="3">
        <v>2789602</v>
      </c>
      <c r="G33" s="3">
        <v>2789602</v>
      </c>
      <c r="H33" s="3">
        <v>2789602</v>
      </c>
      <c r="I33" s="3">
        <v>2789602</v>
      </c>
      <c r="J33" s="3">
        <v>2789602</v>
      </c>
      <c r="K33" s="3">
        <v>2789602</v>
      </c>
      <c r="L33" s="3">
        <v>2789602</v>
      </c>
      <c r="M33" s="3">
        <v>2789602</v>
      </c>
      <c r="N33" s="4">
        <v>2789806</v>
      </c>
      <c r="O33" s="6">
        <v>33475428</v>
      </c>
      <c r="P33" s="3">
        <v>35283101</v>
      </c>
      <c r="Q33" s="4">
        <v>37188389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35929686</v>
      </c>
      <c r="D35" s="29">
        <f t="shared" si="1"/>
        <v>35929686</v>
      </c>
      <c r="E35" s="29">
        <f t="shared" si="1"/>
        <v>35929686</v>
      </c>
      <c r="F35" s="29">
        <f>SUM(F24:F34)</f>
        <v>35929686</v>
      </c>
      <c r="G35" s="29">
        <f>SUM(G24:G34)</f>
        <v>35929686</v>
      </c>
      <c r="H35" s="29">
        <f>SUM(H24:H34)</f>
        <v>35929686</v>
      </c>
      <c r="I35" s="29">
        <f>SUM(I24:I34)</f>
        <v>35929686</v>
      </c>
      <c r="J35" s="29">
        <f t="shared" si="1"/>
        <v>35929686</v>
      </c>
      <c r="K35" s="29">
        <f>SUM(K24:K34)</f>
        <v>35929686</v>
      </c>
      <c r="L35" s="29">
        <f>SUM(L24:L34)</f>
        <v>35929686</v>
      </c>
      <c r="M35" s="29">
        <f>SUM(M24:M34)</f>
        <v>35929686</v>
      </c>
      <c r="N35" s="32">
        <f t="shared" si="1"/>
        <v>35931243</v>
      </c>
      <c r="O35" s="31">
        <f t="shared" si="1"/>
        <v>431157789</v>
      </c>
      <c r="P35" s="29">
        <f t="shared" si="1"/>
        <v>455304836</v>
      </c>
      <c r="Q35" s="32">
        <f t="shared" si="1"/>
        <v>478981413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1769087</v>
      </c>
      <c r="D37" s="42">
        <f t="shared" si="2"/>
        <v>1769087</v>
      </c>
      <c r="E37" s="42">
        <f t="shared" si="2"/>
        <v>1769087</v>
      </c>
      <c r="F37" s="42">
        <f>+F21-F35</f>
        <v>1769087</v>
      </c>
      <c r="G37" s="42">
        <f>+G21-G35</f>
        <v>1769087</v>
      </c>
      <c r="H37" s="42">
        <f>+H21-H35</f>
        <v>1769087</v>
      </c>
      <c r="I37" s="42">
        <f>+I21-I35</f>
        <v>1769087</v>
      </c>
      <c r="J37" s="42">
        <f t="shared" si="2"/>
        <v>1769087</v>
      </c>
      <c r="K37" s="42">
        <f>+K21-K35</f>
        <v>1769087</v>
      </c>
      <c r="L37" s="42">
        <f>+L21-L35</f>
        <v>1769087</v>
      </c>
      <c r="M37" s="42">
        <f>+M21-M35</f>
        <v>1769087</v>
      </c>
      <c r="N37" s="43">
        <f t="shared" si="2"/>
        <v>1767620</v>
      </c>
      <c r="O37" s="44">
        <f t="shared" si="2"/>
        <v>21227577</v>
      </c>
      <c r="P37" s="42">
        <f t="shared" si="2"/>
        <v>21572580</v>
      </c>
      <c r="Q37" s="43">
        <f t="shared" si="2"/>
        <v>23647381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6">
        <v>0</v>
      </c>
      <c r="P38" s="3">
        <v>0</v>
      </c>
      <c r="Q38" s="4">
        <v>0</v>
      </c>
    </row>
    <row r="39" spans="1:17" ht="55.5" customHeight="1">
      <c r="A39" s="45" t="s">
        <v>53</v>
      </c>
      <c r="B39" s="25"/>
      <c r="C39" s="22">
        <v>2498458</v>
      </c>
      <c r="D39" s="22">
        <v>2498458</v>
      </c>
      <c r="E39" s="22">
        <v>2498458</v>
      </c>
      <c r="F39" s="22">
        <v>2498458</v>
      </c>
      <c r="G39" s="22">
        <v>2498458</v>
      </c>
      <c r="H39" s="22">
        <v>2498458</v>
      </c>
      <c r="I39" s="22">
        <v>2498458</v>
      </c>
      <c r="J39" s="22">
        <v>2498458</v>
      </c>
      <c r="K39" s="22">
        <v>2498458</v>
      </c>
      <c r="L39" s="22">
        <v>2498458</v>
      </c>
      <c r="M39" s="22">
        <v>2498458</v>
      </c>
      <c r="N39" s="23">
        <v>2498462</v>
      </c>
      <c r="O39" s="24">
        <v>29981500</v>
      </c>
      <c r="P39" s="22">
        <v>5623824</v>
      </c>
      <c r="Q39" s="23">
        <v>5928405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4267545</v>
      </c>
      <c r="D41" s="50">
        <f t="shared" si="3"/>
        <v>4267545</v>
      </c>
      <c r="E41" s="50">
        <f t="shared" si="3"/>
        <v>4267545</v>
      </c>
      <c r="F41" s="50">
        <f>SUM(F37:F40)</f>
        <v>4267545</v>
      </c>
      <c r="G41" s="50">
        <f>SUM(G37:G40)</f>
        <v>4267545</v>
      </c>
      <c r="H41" s="50">
        <f>SUM(H37:H40)</f>
        <v>4267545</v>
      </c>
      <c r="I41" s="50">
        <f>SUM(I37:I40)</f>
        <v>4267545</v>
      </c>
      <c r="J41" s="50">
        <f t="shared" si="3"/>
        <v>4267545</v>
      </c>
      <c r="K41" s="50">
        <f>SUM(K37:K40)</f>
        <v>4267545</v>
      </c>
      <c r="L41" s="50">
        <f>SUM(L37:L40)</f>
        <v>4267545</v>
      </c>
      <c r="M41" s="50">
        <f>SUM(M37:M40)</f>
        <v>4267545</v>
      </c>
      <c r="N41" s="51">
        <f t="shared" si="3"/>
        <v>4266082</v>
      </c>
      <c r="O41" s="52">
        <f t="shared" si="3"/>
        <v>51209077</v>
      </c>
      <c r="P41" s="50">
        <f t="shared" si="3"/>
        <v>27196404</v>
      </c>
      <c r="Q41" s="51">
        <f t="shared" si="3"/>
        <v>29575786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4267545</v>
      </c>
      <c r="D43" s="57">
        <f t="shared" si="4"/>
        <v>4267545</v>
      </c>
      <c r="E43" s="57">
        <f t="shared" si="4"/>
        <v>4267545</v>
      </c>
      <c r="F43" s="57">
        <f>+F41-F42</f>
        <v>4267545</v>
      </c>
      <c r="G43" s="57">
        <f>+G41-G42</f>
        <v>4267545</v>
      </c>
      <c r="H43" s="57">
        <f>+H41-H42</f>
        <v>4267545</v>
      </c>
      <c r="I43" s="57">
        <f>+I41-I42</f>
        <v>4267545</v>
      </c>
      <c r="J43" s="57">
        <f t="shared" si="4"/>
        <v>4267545</v>
      </c>
      <c r="K43" s="57">
        <f>+K41-K42</f>
        <v>4267545</v>
      </c>
      <c r="L43" s="57">
        <f>+L41-L42</f>
        <v>4267545</v>
      </c>
      <c r="M43" s="57">
        <f>+M41-M42</f>
        <v>4267545</v>
      </c>
      <c r="N43" s="58">
        <f t="shared" si="4"/>
        <v>4266082</v>
      </c>
      <c r="O43" s="59">
        <f t="shared" si="4"/>
        <v>51209077</v>
      </c>
      <c r="P43" s="57">
        <f t="shared" si="4"/>
        <v>27196404</v>
      </c>
      <c r="Q43" s="58">
        <f t="shared" si="4"/>
        <v>29575786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4267545</v>
      </c>
      <c r="D45" s="50">
        <f t="shared" si="5"/>
        <v>4267545</v>
      </c>
      <c r="E45" s="50">
        <f t="shared" si="5"/>
        <v>4267545</v>
      </c>
      <c r="F45" s="50">
        <f>SUM(F43:F44)</f>
        <v>4267545</v>
      </c>
      <c r="G45" s="50">
        <f>SUM(G43:G44)</f>
        <v>4267545</v>
      </c>
      <c r="H45" s="50">
        <f>SUM(H43:H44)</f>
        <v>4267545</v>
      </c>
      <c r="I45" s="50">
        <f>SUM(I43:I44)</f>
        <v>4267545</v>
      </c>
      <c r="J45" s="50">
        <f t="shared" si="5"/>
        <v>4267545</v>
      </c>
      <c r="K45" s="50">
        <f>SUM(K43:K44)</f>
        <v>4267545</v>
      </c>
      <c r="L45" s="50">
        <f>SUM(L43:L44)</f>
        <v>4267545</v>
      </c>
      <c r="M45" s="50">
        <f>SUM(M43:M44)</f>
        <v>4267545</v>
      </c>
      <c r="N45" s="51">
        <f t="shared" si="5"/>
        <v>4266082</v>
      </c>
      <c r="O45" s="52">
        <f t="shared" si="5"/>
        <v>51209077</v>
      </c>
      <c r="P45" s="50">
        <f t="shared" si="5"/>
        <v>27196404</v>
      </c>
      <c r="Q45" s="51">
        <f t="shared" si="5"/>
        <v>29575786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4267545</v>
      </c>
      <c r="D47" s="63">
        <f t="shared" si="6"/>
        <v>4267545</v>
      </c>
      <c r="E47" s="63">
        <f t="shared" si="6"/>
        <v>4267545</v>
      </c>
      <c r="F47" s="63">
        <f>SUM(F45:F46)</f>
        <v>4267545</v>
      </c>
      <c r="G47" s="63">
        <f>SUM(G45:G46)</f>
        <v>4267545</v>
      </c>
      <c r="H47" s="63">
        <f>SUM(H45:H46)</f>
        <v>4267545</v>
      </c>
      <c r="I47" s="63">
        <f>SUM(I45:I46)</f>
        <v>4267545</v>
      </c>
      <c r="J47" s="63">
        <f t="shared" si="6"/>
        <v>4267545</v>
      </c>
      <c r="K47" s="63">
        <f>SUM(K45:K46)</f>
        <v>4267545</v>
      </c>
      <c r="L47" s="63">
        <f>SUM(L45:L46)</f>
        <v>4267545</v>
      </c>
      <c r="M47" s="63">
        <f>SUM(M45:M46)</f>
        <v>4267545</v>
      </c>
      <c r="N47" s="64">
        <f t="shared" si="6"/>
        <v>4266082</v>
      </c>
      <c r="O47" s="65">
        <f t="shared" si="6"/>
        <v>51209077</v>
      </c>
      <c r="P47" s="63">
        <f t="shared" si="6"/>
        <v>27196404</v>
      </c>
      <c r="Q47" s="66">
        <f t="shared" si="6"/>
        <v>29575786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-397248</v>
      </c>
      <c r="D5" s="3">
        <v>-431888</v>
      </c>
      <c r="E5" s="3">
        <v>-431884</v>
      </c>
      <c r="F5" s="3">
        <v>-432002</v>
      </c>
      <c r="G5" s="3">
        <v>77184174</v>
      </c>
      <c r="H5" s="3">
        <v>15516886</v>
      </c>
      <c r="I5" s="3">
        <v>14736602</v>
      </c>
      <c r="J5" s="3">
        <v>15148117</v>
      </c>
      <c r="K5" s="3">
        <v>15131110</v>
      </c>
      <c r="L5" s="3">
        <v>15140553</v>
      </c>
      <c r="M5" s="3">
        <v>15136792</v>
      </c>
      <c r="N5" s="4">
        <v>15254422</v>
      </c>
      <c r="O5" s="5">
        <v>181555634</v>
      </c>
      <c r="P5" s="3">
        <v>192448718</v>
      </c>
      <c r="Q5" s="4">
        <v>203995376</v>
      </c>
    </row>
    <row r="6" spans="1:17" ht="13.5">
      <c r="A6" s="19" t="s">
        <v>24</v>
      </c>
      <c r="B6" s="20"/>
      <c r="C6" s="3">
        <v>22429128</v>
      </c>
      <c r="D6" s="3">
        <v>8522105</v>
      </c>
      <c r="E6" s="3">
        <v>4848012</v>
      </c>
      <c r="F6" s="3">
        <v>7935575</v>
      </c>
      <c r="G6" s="3">
        <v>361718708</v>
      </c>
      <c r="H6" s="3">
        <v>64779893</v>
      </c>
      <c r="I6" s="3">
        <v>59301143</v>
      </c>
      <c r="J6" s="3">
        <v>16198231</v>
      </c>
      <c r="K6" s="3">
        <v>92842643</v>
      </c>
      <c r="L6" s="3">
        <v>61445472</v>
      </c>
      <c r="M6" s="3">
        <v>63843700</v>
      </c>
      <c r="N6" s="4">
        <v>162320100</v>
      </c>
      <c r="O6" s="6">
        <v>926184710</v>
      </c>
      <c r="P6" s="3">
        <v>1040755804</v>
      </c>
      <c r="Q6" s="4">
        <v>1169906157</v>
      </c>
    </row>
    <row r="7" spans="1:17" ht="13.5">
      <c r="A7" s="21" t="s">
        <v>25</v>
      </c>
      <c r="B7" s="20"/>
      <c r="C7" s="3">
        <v>-2267542</v>
      </c>
      <c r="D7" s="3">
        <v>-838335</v>
      </c>
      <c r="E7" s="3">
        <v>-1131589</v>
      </c>
      <c r="F7" s="3">
        <v>-377964</v>
      </c>
      <c r="G7" s="3">
        <v>84791868</v>
      </c>
      <c r="H7" s="3">
        <v>11278760</v>
      </c>
      <c r="I7" s="3">
        <v>85041</v>
      </c>
      <c r="J7" s="3">
        <v>8742600</v>
      </c>
      <c r="K7" s="3">
        <v>12689</v>
      </c>
      <c r="L7" s="3">
        <v>9487111</v>
      </c>
      <c r="M7" s="3">
        <v>8172883</v>
      </c>
      <c r="N7" s="4">
        <v>1702107</v>
      </c>
      <c r="O7" s="6">
        <v>119657629</v>
      </c>
      <c r="P7" s="3">
        <v>126835446</v>
      </c>
      <c r="Q7" s="4">
        <v>134443842</v>
      </c>
    </row>
    <row r="8" spans="1:17" ht="13.5">
      <c r="A8" s="21" t="s">
        <v>26</v>
      </c>
      <c r="B8" s="20"/>
      <c r="C8" s="3">
        <v>-306388</v>
      </c>
      <c r="D8" s="3">
        <v>-10144</v>
      </c>
      <c r="E8" s="3">
        <v>2765</v>
      </c>
      <c r="F8" s="3">
        <v>-10595</v>
      </c>
      <c r="G8" s="3">
        <v>31526819</v>
      </c>
      <c r="H8" s="3">
        <v>6147282</v>
      </c>
      <c r="I8" s="3">
        <v>6401292</v>
      </c>
      <c r="J8" s="3">
        <v>6134579</v>
      </c>
      <c r="K8" s="3">
        <v>6456579</v>
      </c>
      <c r="L8" s="3">
        <v>6486280</v>
      </c>
      <c r="M8" s="3">
        <v>6578102</v>
      </c>
      <c r="N8" s="4">
        <v>6687915</v>
      </c>
      <c r="O8" s="6">
        <v>76094486</v>
      </c>
      <c r="P8" s="3">
        <v>80661000</v>
      </c>
      <c r="Q8" s="4">
        <v>85501549</v>
      </c>
    </row>
    <row r="9" spans="1:17" ht="13.5">
      <c r="A9" s="21" t="s">
        <v>27</v>
      </c>
      <c r="B9" s="20"/>
      <c r="C9" s="22">
        <v>-1708685</v>
      </c>
      <c r="D9" s="22">
        <v>-1686065</v>
      </c>
      <c r="E9" s="22">
        <v>-1838377</v>
      </c>
      <c r="F9" s="22">
        <v>-1678824</v>
      </c>
      <c r="G9" s="22">
        <v>36346100</v>
      </c>
      <c r="H9" s="22">
        <v>5595918</v>
      </c>
      <c r="I9" s="22">
        <v>5603975</v>
      </c>
      <c r="J9" s="22">
        <v>5603753</v>
      </c>
      <c r="K9" s="22">
        <v>5709997</v>
      </c>
      <c r="L9" s="22">
        <v>5825504</v>
      </c>
      <c r="M9" s="22">
        <v>5841573</v>
      </c>
      <c r="N9" s="23">
        <v>5921131</v>
      </c>
      <c r="O9" s="24">
        <v>69536000</v>
      </c>
      <c r="P9" s="22">
        <v>73708160</v>
      </c>
      <c r="Q9" s="23">
        <v>78130649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225062</v>
      </c>
      <c r="D11" s="3">
        <v>64392</v>
      </c>
      <c r="E11" s="3">
        <v>90810</v>
      </c>
      <c r="F11" s="3">
        <v>143625</v>
      </c>
      <c r="G11" s="3">
        <v>735297</v>
      </c>
      <c r="H11" s="3">
        <v>299978</v>
      </c>
      <c r="I11" s="3">
        <v>142695</v>
      </c>
      <c r="J11" s="3">
        <v>373333</v>
      </c>
      <c r="K11" s="3">
        <v>362367</v>
      </c>
      <c r="L11" s="3">
        <v>310224</v>
      </c>
      <c r="M11" s="3">
        <v>202944</v>
      </c>
      <c r="N11" s="4">
        <v>235845</v>
      </c>
      <c r="O11" s="6">
        <v>3186572</v>
      </c>
      <c r="P11" s="3">
        <v>3358650</v>
      </c>
      <c r="Q11" s="4">
        <v>3540018</v>
      </c>
    </row>
    <row r="12" spans="1:17" ht="13.5">
      <c r="A12" s="19" t="s">
        <v>29</v>
      </c>
      <c r="B12" s="25"/>
      <c r="C12" s="3">
        <v>163756</v>
      </c>
      <c r="D12" s="3">
        <v>578033</v>
      </c>
      <c r="E12" s="3">
        <v>820534</v>
      </c>
      <c r="F12" s="3">
        <v>557416</v>
      </c>
      <c r="G12" s="3">
        <v>582219</v>
      </c>
      <c r="H12" s="3">
        <v>221369</v>
      </c>
      <c r="I12" s="3">
        <v>508777</v>
      </c>
      <c r="J12" s="3">
        <v>364956</v>
      </c>
      <c r="K12" s="3">
        <v>455562</v>
      </c>
      <c r="L12" s="3">
        <v>420900</v>
      </c>
      <c r="M12" s="3">
        <v>5417848</v>
      </c>
      <c r="N12" s="4">
        <v>9030699</v>
      </c>
      <c r="O12" s="6">
        <v>19122069</v>
      </c>
      <c r="P12" s="3">
        <v>20154661</v>
      </c>
      <c r="Q12" s="4">
        <v>21243013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438</v>
      </c>
      <c r="D14" s="3">
        <v>438</v>
      </c>
      <c r="E14" s="3">
        <v>438</v>
      </c>
      <c r="F14" s="3">
        <v>438</v>
      </c>
      <c r="G14" s="3">
        <v>438</v>
      </c>
      <c r="H14" s="3">
        <v>438</v>
      </c>
      <c r="I14" s="3">
        <v>438</v>
      </c>
      <c r="J14" s="3">
        <v>438</v>
      </c>
      <c r="K14" s="3">
        <v>438</v>
      </c>
      <c r="L14" s="3">
        <v>438</v>
      </c>
      <c r="M14" s="3">
        <v>438</v>
      </c>
      <c r="N14" s="4">
        <v>442</v>
      </c>
      <c r="O14" s="6">
        <v>5260</v>
      </c>
      <c r="P14" s="3">
        <v>5544</v>
      </c>
      <c r="Q14" s="4">
        <v>5843</v>
      </c>
    </row>
    <row r="15" spans="1:17" ht="13.5">
      <c r="A15" s="19" t="s">
        <v>32</v>
      </c>
      <c r="B15" s="25"/>
      <c r="C15" s="3">
        <v>-84579</v>
      </c>
      <c r="D15" s="3">
        <v>-48176</v>
      </c>
      <c r="E15" s="3">
        <v>-18408</v>
      </c>
      <c r="F15" s="3">
        <v>-4599</v>
      </c>
      <c r="G15" s="3">
        <v>13972821</v>
      </c>
      <c r="H15" s="3">
        <v>3436895</v>
      </c>
      <c r="I15" s="3">
        <v>3144623</v>
      </c>
      <c r="J15" s="3">
        <v>3139513</v>
      </c>
      <c r="K15" s="3">
        <v>2694965</v>
      </c>
      <c r="L15" s="3">
        <v>2971367</v>
      </c>
      <c r="M15" s="3">
        <v>3026410</v>
      </c>
      <c r="N15" s="4">
        <v>3014559</v>
      </c>
      <c r="O15" s="6">
        <v>35245391</v>
      </c>
      <c r="P15" s="3">
        <v>37148643</v>
      </c>
      <c r="Q15" s="4">
        <v>39154670</v>
      </c>
    </row>
    <row r="16" spans="1:17" ht="13.5">
      <c r="A16" s="19" t="s">
        <v>33</v>
      </c>
      <c r="B16" s="25"/>
      <c r="C16" s="3">
        <v>2287345</v>
      </c>
      <c r="D16" s="3">
        <v>1192035</v>
      </c>
      <c r="E16" s="3">
        <v>921469</v>
      </c>
      <c r="F16" s="3">
        <v>528365</v>
      </c>
      <c r="G16" s="3">
        <v>1798342</v>
      </c>
      <c r="H16" s="3">
        <v>997909</v>
      </c>
      <c r="I16" s="3">
        <v>2155259</v>
      </c>
      <c r="J16" s="3">
        <v>390541</v>
      </c>
      <c r="K16" s="3">
        <v>1005915</v>
      </c>
      <c r="L16" s="3">
        <v>767790</v>
      </c>
      <c r="M16" s="3">
        <v>-135351</v>
      </c>
      <c r="N16" s="4">
        <v>713288</v>
      </c>
      <c r="O16" s="6">
        <v>12622907</v>
      </c>
      <c r="P16" s="3">
        <v>13304542</v>
      </c>
      <c r="Q16" s="4">
        <v>14022988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22247375</v>
      </c>
      <c r="D18" s="3">
        <v>22247375</v>
      </c>
      <c r="E18" s="3">
        <v>22247375</v>
      </c>
      <c r="F18" s="3">
        <v>22247375</v>
      </c>
      <c r="G18" s="3">
        <v>22247375</v>
      </c>
      <c r="H18" s="3">
        <v>22247375</v>
      </c>
      <c r="I18" s="3">
        <v>22247375</v>
      </c>
      <c r="J18" s="3">
        <v>22247375</v>
      </c>
      <c r="K18" s="3">
        <v>22247375</v>
      </c>
      <c r="L18" s="3">
        <v>22247375</v>
      </c>
      <c r="M18" s="3">
        <v>22247375</v>
      </c>
      <c r="N18" s="4">
        <v>22247375</v>
      </c>
      <c r="O18" s="6">
        <v>266968500</v>
      </c>
      <c r="P18" s="3">
        <v>290944650</v>
      </c>
      <c r="Q18" s="4">
        <v>321307450</v>
      </c>
    </row>
    <row r="19" spans="1:17" ht="13.5">
      <c r="A19" s="19" t="s">
        <v>36</v>
      </c>
      <c r="B19" s="25"/>
      <c r="C19" s="22">
        <v>681066</v>
      </c>
      <c r="D19" s="22">
        <v>356823</v>
      </c>
      <c r="E19" s="22">
        <v>284652</v>
      </c>
      <c r="F19" s="22">
        <v>425168</v>
      </c>
      <c r="G19" s="22">
        <v>826385</v>
      </c>
      <c r="H19" s="22">
        <v>703069</v>
      </c>
      <c r="I19" s="22">
        <v>563668</v>
      </c>
      <c r="J19" s="22">
        <v>285186</v>
      </c>
      <c r="K19" s="22">
        <v>300338</v>
      </c>
      <c r="L19" s="22">
        <v>317901</v>
      </c>
      <c r="M19" s="22">
        <v>865901</v>
      </c>
      <c r="N19" s="23">
        <v>107970</v>
      </c>
      <c r="O19" s="24">
        <v>5718127</v>
      </c>
      <c r="P19" s="22">
        <v>5499904</v>
      </c>
      <c r="Q19" s="23">
        <v>5796901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43269728</v>
      </c>
      <c r="D21" s="29">
        <f t="shared" si="0"/>
        <v>29946593</v>
      </c>
      <c r="E21" s="29">
        <f t="shared" si="0"/>
        <v>25795797</v>
      </c>
      <c r="F21" s="29">
        <f>SUM(F5:F20)</f>
        <v>29333978</v>
      </c>
      <c r="G21" s="29">
        <f>SUM(G5:G20)</f>
        <v>631730546</v>
      </c>
      <c r="H21" s="29">
        <f>SUM(H5:H20)</f>
        <v>131225772</v>
      </c>
      <c r="I21" s="29">
        <f>SUM(I5:I20)</f>
        <v>114890888</v>
      </c>
      <c r="J21" s="29">
        <f t="shared" si="0"/>
        <v>78628622</v>
      </c>
      <c r="K21" s="29">
        <f>SUM(K5:K20)</f>
        <v>147219978</v>
      </c>
      <c r="L21" s="29">
        <f>SUM(L5:L20)</f>
        <v>125420915</v>
      </c>
      <c r="M21" s="29">
        <f>SUM(M5:M20)</f>
        <v>131198615</v>
      </c>
      <c r="N21" s="30">
        <f t="shared" si="0"/>
        <v>227235853</v>
      </c>
      <c r="O21" s="31">
        <f t="shared" si="0"/>
        <v>1715897285</v>
      </c>
      <c r="P21" s="29">
        <f t="shared" si="0"/>
        <v>1884825722</v>
      </c>
      <c r="Q21" s="32">
        <f t="shared" si="0"/>
        <v>2077048456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40565167</v>
      </c>
      <c r="D24" s="3">
        <v>40565167</v>
      </c>
      <c r="E24" s="3">
        <v>40565167</v>
      </c>
      <c r="F24" s="3">
        <v>40565167</v>
      </c>
      <c r="G24" s="3">
        <v>40565167</v>
      </c>
      <c r="H24" s="3">
        <v>40565167</v>
      </c>
      <c r="I24" s="3">
        <v>40565167</v>
      </c>
      <c r="J24" s="3">
        <v>40565167</v>
      </c>
      <c r="K24" s="3">
        <v>40565167</v>
      </c>
      <c r="L24" s="3">
        <v>40565167</v>
      </c>
      <c r="M24" s="3">
        <v>40565167</v>
      </c>
      <c r="N24" s="36">
        <v>40564954</v>
      </c>
      <c r="O24" s="6">
        <v>486781791</v>
      </c>
      <c r="P24" s="3">
        <v>518388809</v>
      </c>
      <c r="Q24" s="4">
        <v>552049785</v>
      </c>
    </row>
    <row r="25" spans="1:17" ht="13.5">
      <c r="A25" s="21" t="s">
        <v>41</v>
      </c>
      <c r="B25" s="20"/>
      <c r="C25" s="3">
        <v>2853646</v>
      </c>
      <c r="D25" s="3">
        <v>2853646</v>
      </c>
      <c r="E25" s="3">
        <v>2853646</v>
      </c>
      <c r="F25" s="3">
        <v>2853646</v>
      </c>
      <c r="G25" s="3">
        <v>2853646</v>
      </c>
      <c r="H25" s="3">
        <v>2853646</v>
      </c>
      <c r="I25" s="3">
        <v>2853646</v>
      </c>
      <c r="J25" s="3">
        <v>2853646</v>
      </c>
      <c r="K25" s="3">
        <v>2853646</v>
      </c>
      <c r="L25" s="3">
        <v>2853646</v>
      </c>
      <c r="M25" s="3">
        <v>2853646</v>
      </c>
      <c r="N25" s="4">
        <v>2853643</v>
      </c>
      <c r="O25" s="6">
        <v>34243749</v>
      </c>
      <c r="P25" s="3">
        <v>36092911</v>
      </c>
      <c r="Q25" s="4">
        <v>38041928</v>
      </c>
    </row>
    <row r="26" spans="1:17" ht="13.5">
      <c r="A26" s="21" t="s">
        <v>42</v>
      </c>
      <c r="B26" s="20"/>
      <c r="C26" s="3">
        <v>2601947</v>
      </c>
      <c r="D26" s="3">
        <v>2601947</v>
      </c>
      <c r="E26" s="3">
        <v>2601947</v>
      </c>
      <c r="F26" s="3">
        <v>2601947</v>
      </c>
      <c r="G26" s="3">
        <v>2601947</v>
      </c>
      <c r="H26" s="3">
        <v>2601947</v>
      </c>
      <c r="I26" s="3">
        <v>2601947</v>
      </c>
      <c r="J26" s="3">
        <v>2601947</v>
      </c>
      <c r="K26" s="3">
        <v>2601947</v>
      </c>
      <c r="L26" s="3">
        <v>2601947</v>
      </c>
      <c r="M26" s="3">
        <v>2601947</v>
      </c>
      <c r="N26" s="4">
        <v>2601943</v>
      </c>
      <c r="O26" s="6">
        <v>31223360</v>
      </c>
      <c r="P26" s="3">
        <v>32909421</v>
      </c>
      <c r="Q26" s="4">
        <v>34686530</v>
      </c>
    </row>
    <row r="27" spans="1:17" ht="13.5">
      <c r="A27" s="21" t="s">
        <v>43</v>
      </c>
      <c r="B27" s="20"/>
      <c r="C27" s="3">
        <v>20948903</v>
      </c>
      <c r="D27" s="3">
        <v>20948903</v>
      </c>
      <c r="E27" s="3">
        <v>20948903</v>
      </c>
      <c r="F27" s="3">
        <v>20948903</v>
      </c>
      <c r="G27" s="3">
        <v>20948903</v>
      </c>
      <c r="H27" s="3">
        <v>20948903</v>
      </c>
      <c r="I27" s="3">
        <v>20948903</v>
      </c>
      <c r="J27" s="3">
        <v>20948903</v>
      </c>
      <c r="K27" s="3">
        <v>20948903</v>
      </c>
      <c r="L27" s="3">
        <v>20948903</v>
      </c>
      <c r="M27" s="3">
        <v>20948903</v>
      </c>
      <c r="N27" s="36">
        <v>20948859</v>
      </c>
      <c r="O27" s="6">
        <v>251386792</v>
      </c>
      <c r="P27" s="3">
        <v>264961679</v>
      </c>
      <c r="Q27" s="4">
        <v>279269618</v>
      </c>
    </row>
    <row r="28" spans="1:17" ht="13.5">
      <c r="A28" s="21" t="s">
        <v>44</v>
      </c>
      <c r="B28" s="20"/>
      <c r="C28" s="3">
        <v>3333</v>
      </c>
      <c r="D28" s="3">
        <v>3333</v>
      </c>
      <c r="E28" s="3">
        <v>3333</v>
      </c>
      <c r="F28" s="3">
        <v>3333</v>
      </c>
      <c r="G28" s="3">
        <v>3333</v>
      </c>
      <c r="H28" s="3">
        <v>3333</v>
      </c>
      <c r="I28" s="3">
        <v>3333</v>
      </c>
      <c r="J28" s="3">
        <v>3333</v>
      </c>
      <c r="K28" s="3">
        <v>3333</v>
      </c>
      <c r="L28" s="3">
        <v>3333</v>
      </c>
      <c r="M28" s="3">
        <v>3333</v>
      </c>
      <c r="N28" s="4">
        <v>3337</v>
      </c>
      <c r="O28" s="6">
        <v>40000</v>
      </c>
      <c r="P28" s="3">
        <v>42160</v>
      </c>
      <c r="Q28" s="4">
        <v>44437</v>
      </c>
    </row>
    <row r="29" spans="1:17" ht="13.5">
      <c r="A29" s="21" t="s">
        <v>45</v>
      </c>
      <c r="B29" s="20"/>
      <c r="C29" s="3">
        <v>45450000</v>
      </c>
      <c r="D29" s="3">
        <v>45450000</v>
      </c>
      <c r="E29" s="3">
        <v>45450000</v>
      </c>
      <c r="F29" s="3">
        <v>45450000</v>
      </c>
      <c r="G29" s="3">
        <v>45450000</v>
      </c>
      <c r="H29" s="3">
        <v>45450000</v>
      </c>
      <c r="I29" s="3">
        <v>45450000</v>
      </c>
      <c r="J29" s="3">
        <v>45450000</v>
      </c>
      <c r="K29" s="3">
        <v>45450000</v>
      </c>
      <c r="L29" s="3">
        <v>45450000</v>
      </c>
      <c r="M29" s="3">
        <v>45450000</v>
      </c>
      <c r="N29" s="36">
        <v>45450000</v>
      </c>
      <c r="O29" s="6">
        <v>545400000</v>
      </c>
      <c r="P29" s="3">
        <v>589032000</v>
      </c>
      <c r="Q29" s="4">
        <v>636154560</v>
      </c>
    </row>
    <row r="30" spans="1:17" ht="13.5">
      <c r="A30" s="21" t="s">
        <v>46</v>
      </c>
      <c r="B30" s="20"/>
      <c r="C30" s="3">
        <v>155213</v>
      </c>
      <c r="D30" s="3">
        <v>66223</v>
      </c>
      <c r="E30" s="3">
        <v>134242</v>
      </c>
      <c r="F30" s="3">
        <v>136475</v>
      </c>
      <c r="G30" s="3">
        <v>78854</v>
      </c>
      <c r="H30" s="3">
        <v>97133</v>
      </c>
      <c r="I30" s="3">
        <v>174783</v>
      </c>
      <c r="J30" s="3">
        <v>155662</v>
      </c>
      <c r="K30" s="3">
        <v>309254</v>
      </c>
      <c r="L30" s="3">
        <v>59118</v>
      </c>
      <c r="M30" s="3">
        <v>198728</v>
      </c>
      <c r="N30" s="4">
        <v>104222</v>
      </c>
      <c r="O30" s="6">
        <v>1669907</v>
      </c>
      <c r="P30" s="3">
        <v>1760357</v>
      </c>
      <c r="Q30" s="4">
        <v>1856522</v>
      </c>
    </row>
    <row r="31" spans="1:17" ht="13.5">
      <c r="A31" s="21" t="s">
        <v>47</v>
      </c>
      <c r="B31" s="20"/>
      <c r="C31" s="3">
        <v>40288461</v>
      </c>
      <c r="D31" s="3">
        <v>13453462</v>
      </c>
      <c r="E31" s="3">
        <v>24491266</v>
      </c>
      <c r="F31" s="3">
        <v>32680735</v>
      </c>
      <c r="G31" s="3">
        <v>26387427</v>
      </c>
      <c r="H31" s="3">
        <v>28631515</v>
      </c>
      <c r="I31" s="3">
        <v>22515803</v>
      </c>
      <c r="J31" s="3">
        <v>22448053</v>
      </c>
      <c r="K31" s="3">
        <v>22044488</v>
      </c>
      <c r="L31" s="3">
        <v>14474014</v>
      </c>
      <c r="M31" s="3">
        <v>24315633</v>
      </c>
      <c r="N31" s="36">
        <v>27301618</v>
      </c>
      <c r="O31" s="6">
        <v>299032475</v>
      </c>
      <c r="P31" s="3">
        <v>289124146</v>
      </c>
      <c r="Q31" s="4">
        <v>294841829</v>
      </c>
    </row>
    <row r="32" spans="1:17" ht="13.5">
      <c r="A32" s="21" t="s">
        <v>35</v>
      </c>
      <c r="B32" s="20"/>
      <c r="C32" s="3">
        <v>48969</v>
      </c>
      <c r="D32" s="3">
        <v>135970</v>
      </c>
      <c r="E32" s="3">
        <v>106071</v>
      </c>
      <c r="F32" s="3">
        <v>87766</v>
      </c>
      <c r="G32" s="3">
        <v>119911</v>
      </c>
      <c r="H32" s="3">
        <v>67309</v>
      </c>
      <c r="I32" s="3">
        <v>4944</v>
      </c>
      <c r="J32" s="3">
        <v>9890</v>
      </c>
      <c r="K32" s="3">
        <v>47422</v>
      </c>
      <c r="L32" s="3">
        <v>21062</v>
      </c>
      <c r="M32" s="3">
        <v>4710</v>
      </c>
      <c r="N32" s="4">
        <v>6376</v>
      </c>
      <c r="O32" s="6">
        <v>660400</v>
      </c>
      <c r="P32" s="3">
        <v>696062</v>
      </c>
      <c r="Q32" s="4">
        <v>733649</v>
      </c>
    </row>
    <row r="33" spans="1:17" ht="13.5">
      <c r="A33" s="21" t="s">
        <v>48</v>
      </c>
      <c r="B33" s="20"/>
      <c r="C33" s="3">
        <v>6937543</v>
      </c>
      <c r="D33" s="3">
        <v>7333260</v>
      </c>
      <c r="E33" s="3">
        <v>8028292</v>
      </c>
      <c r="F33" s="3">
        <v>17416719</v>
      </c>
      <c r="G33" s="3">
        <v>10983186</v>
      </c>
      <c r="H33" s="3">
        <v>15684148</v>
      </c>
      <c r="I33" s="3">
        <v>11053693</v>
      </c>
      <c r="J33" s="3">
        <v>6522072</v>
      </c>
      <c r="K33" s="3">
        <v>8388735</v>
      </c>
      <c r="L33" s="3">
        <v>9689617</v>
      </c>
      <c r="M33" s="3">
        <v>7577260</v>
      </c>
      <c r="N33" s="4">
        <v>58795431</v>
      </c>
      <c r="O33" s="6">
        <v>168409956</v>
      </c>
      <c r="P33" s="3">
        <v>174309242</v>
      </c>
      <c r="Q33" s="4">
        <v>184360254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159853182</v>
      </c>
      <c r="D35" s="29">
        <f t="shared" si="1"/>
        <v>133411911</v>
      </c>
      <c r="E35" s="29">
        <f t="shared" si="1"/>
        <v>145182867</v>
      </c>
      <c r="F35" s="29">
        <f>SUM(F24:F34)</f>
        <v>162744691</v>
      </c>
      <c r="G35" s="29">
        <f>SUM(G24:G34)</f>
        <v>149992374</v>
      </c>
      <c r="H35" s="29">
        <f>SUM(H24:H34)</f>
        <v>156903101</v>
      </c>
      <c r="I35" s="29">
        <f>SUM(I24:I34)</f>
        <v>146172219</v>
      </c>
      <c r="J35" s="29">
        <f t="shared" si="1"/>
        <v>141558673</v>
      </c>
      <c r="K35" s="29">
        <f>SUM(K24:K34)</f>
        <v>143212895</v>
      </c>
      <c r="L35" s="29">
        <f>SUM(L24:L34)</f>
        <v>136666807</v>
      </c>
      <c r="M35" s="29">
        <f>SUM(M24:M34)</f>
        <v>144519327</v>
      </c>
      <c r="N35" s="32">
        <f t="shared" si="1"/>
        <v>198630383</v>
      </c>
      <c r="O35" s="31">
        <f t="shared" si="1"/>
        <v>1818848430</v>
      </c>
      <c r="P35" s="29">
        <f t="shared" si="1"/>
        <v>1907316787</v>
      </c>
      <c r="Q35" s="32">
        <f t="shared" si="1"/>
        <v>2022039112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-116583454</v>
      </c>
      <c r="D37" s="42">
        <f t="shared" si="2"/>
        <v>-103465318</v>
      </c>
      <c r="E37" s="42">
        <f t="shared" si="2"/>
        <v>-119387070</v>
      </c>
      <c r="F37" s="42">
        <f>+F21-F35</f>
        <v>-133410713</v>
      </c>
      <c r="G37" s="42">
        <f>+G21-G35</f>
        <v>481738172</v>
      </c>
      <c r="H37" s="42">
        <f>+H21-H35</f>
        <v>-25677329</v>
      </c>
      <c r="I37" s="42">
        <f>+I21-I35</f>
        <v>-31281331</v>
      </c>
      <c r="J37" s="42">
        <f t="shared" si="2"/>
        <v>-62930051</v>
      </c>
      <c r="K37" s="42">
        <f>+K21-K35</f>
        <v>4007083</v>
      </c>
      <c r="L37" s="42">
        <f>+L21-L35</f>
        <v>-11245892</v>
      </c>
      <c r="M37" s="42">
        <f>+M21-M35</f>
        <v>-13320712</v>
      </c>
      <c r="N37" s="43">
        <f t="shared" si="2"/>
        <v>28605470</v>
      </c>
      <c r="O37" s="44">
        <f t="shared" si="2"/>
        <v>-102951145</v>
      </c>
      <c r="P37" s="42">
        <f t="shared" si="2"/>
        <v>-22491065</v>
      </c>
      <c r="Q37" s="43">
        <f t="shared" si="2"/>
        <v>55009344</v>
      </c>
    </row>
    <row r="38" spans="1:17" ht="21" customHeight="1">
      <c r="A38" s="45" t="s">
        <v>52</v>
      </c>
      <c r="B38" s="25"/>
      <c r="C38" s="3">
        <v>14800833</v>
      </c>
      <c r="D38" s="3">
        <v>14800833</v>
      </c>
      <c r="E38" s="3">
        <v>14800833</v>
      </c>
      <c r="F38" s="3">
        <v>14800833</v>
      </c>
      <c r="G38" s="3">
        <v>14800833</v>
      </c>
      <c r="H38" s="3">
        <v>14800833</v>
      </c>
      <c r="I38" s="3">
        <v>14800833</v>
      </c>
      <c r="J38" s="3">
        <v>14800833</v>
      </c>
      <c r="K38" s="3">
        <v>14800833</v>
      </c>
      <c r="L38" s="3">
        <v>14800833</v>
      </c>
      <c r="M38" s="3">
        <v>14800833</v>
      </c>
      <c r="N38" s="4">
        <v>14800837</v>
      </c>
      <c r="O38" s="6">
        <v>177610000</v>
      </c>
      <c r="P38" s="3">
        <v>107467350</v>
      </c>
      <c r="Q38" s="4">
        <v>122236550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109000</v>
      </c>
      <c r="D40" s="46">
        <v>109000</v>
      </c>
      <c r="E40" s="46">
        <v>109000</v>
      </c>
      <c r="F40" s="46">
        <v>109000</v>
      </c>
      <c r="G40" s="46">
        <v>109000</v>
      </c>
      <c r="H40" s="46">
        <v>109000</v>
      </c>
      <c r="I40" s="46">
        <v>109000</v>
      </c>
      <c r="J40" s="46">
        <v>109000</v>
      </c>
      <c r="K40" s="46">
        <v>109000</v>
      </c>
      <c r="L40" s="46">
        <v>109000</v>
      </c>
      <c r="M40" s="46">
        <v>109000</v>
      </c>
      <c r="N40" s="47">
        <v>109000</v>
      </c>
      <c r="O40" s="48">
        <v>1308000</v>
      </c>
      <c r="P40" s="46">
        <v>1380000</v>
      </c>
      <c r="Q40" s="47">
        <v>1456000</v>
      </c>
    </row>
    <row r="41" spans="1:17" ht="25.5">
      <c r="A41" s="49" t="s">
        <v>55</v>
      </c>
      <c r="B41" s="25"/>
      <c r="C41" s="50">
        <f aca="true" t="shared" si="3" ref="C41:Q41">SUM(C37:C40)</f>
        <v>-101673621</v>
      </c>
      <c r="D41" s="50">
        <f t="shared" si="3"/>
        <v>-88555485</v>
      </c>
      <c r="E41" s="50">
        <f t="shared" si="3"/>
        <v>-104477237</v>
      </c>
      <c r="F41" s="50">
        <f>SUM(F37:F40)</f>
        <v>-118500880</v>
      </c>
      <c r="G41" s="50">
        <f>SUM(G37:G40)</f>
        <v>496648005</v>
      </c>
      <c r="H41" s="50">
        <f>SUM(H37:H40)</f>
        <v>-10767496</v>
      </c>
      <c r="I41" s="50">
        <f>SUM(I37:I40)</f>
        <v>-16371498</v>
      </c>
      <c r="J41" s="50">
        <f t="shared" si="3"/>
        <v>-48020218</v>
      </c>
      <c r="K41" s="50">
        <f>SUM(K37:K40)</f>
        <v>18916916</v>
      </c>
      <c r="L41" s="50">
        <f>SUM(L37:L40)</f>
        <v>3663941</v>
      </c>
      <c r="M41" s="50">
        <f>SUM(M37:M40)</f>
        <v>1589121</v>
      </c>
      <c r="N41" s="51">
        <f t="shared" si="3"/>
        <v>43515307</v>
      </c>
      <c r="O41" s="52">
        <f t="shared" si="3"/>
        <v>75966855</v>
      </c>
      <c r="P41" s="50">
        <f t="shared" si="3"/>
        <v>86356285</v>
      </c>
      <c r="Q41" s="51">
        <f t="shared" si="3"/>
        <v>178701894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-101673621</v>
      </c>
      <c r="D43" s="57">
        <f t="shared" si="4"/>
        <v>-88555485</v>
      </c>
      <c r="E43" s="57">
        <f t="shared" si="4"/>
        <v>-104477237</v>
      </c>
      <c r="F43" s="57">
        <f>+F41-F42</f>
        <v>-118500880</v>
      </c>
      <c r="G43" s="57">
        <f>+G41-G42</f>
        <v>496648005</v>
      </c>
      <c r="H43" s="57">
        <f>+H41-H42</f>
        <v>-10767496</v>
      </c>
      <c r="I43" s="57">
        <f>+I41-I42</f>
        <v>-16371498</v>
      </c>
      <c r="J43" s="57">
        <f t="shared" si="4"/>
        <v>-48020218</v>
      </c>
      <c r="K43" s="57">
        <f>+K41-K42</f>
        <v>18916916</v>
      </c>
      <c r="L43" s="57">
        <f>+L41-L42</f>
        <v>3663941</v>
      </c>
      <c r="M43" s="57">
        <f>+M41-M42</f>
        <v>1589121</v>
      </c>
      <c r="N43" s="58">
        <f t="shared" si="4"/>
        <v>43515307</v>
      </c>
      <c r="O43" s="59">
        <f t="shared" si="4"/>
        <v>75966855</v>
      </c>
      <c r="P43" s="57">
        <f t="shared" si="4"/>
        <v>86356285</v>
      </c>
      <c r="Q43" s="58">
        <f t="shared" si="4"/>
        <v>178701894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-101673621</v>
      </c>
      <c r="D45" s="50">
        <f t="shared" si="5"/>
        <v>-88555485</v>
      </c>
      <c r="E45" s="50">
        <f t="shared" si="5"/>
        <v>-104477237</v>
      </c>
      <c r="F45" s="50">
        <f>SUM(F43:F44)</f>
        <v>-118500880</v>
      </c>
      <c r="G45" s="50">
        <f>SUM(G43:G44)</f>
        <v>496648005</v>
      </c>
      <c r="H45" s="50">
        <f>SUM(H43:H44)</f>
        <v>-10767496</v>
      </c>
      <c r="I45" s="50">
        <f>SUM(I43:I44)</f>
        <v>-16371498</v>
      </c>
      <c r="J45" s="50">
        <f t="shared" si="5"/>
        <v>-48020218</v>
      </c>
      <c r="K45" s="50">
        <f>SUM(K43:K44)</f>
        <v>18916916</v>
      </c>
      <c r="L45" s="50">
        <f>SUM(L43:L44)</f>
        <v>3663941</v>
      </c>
      <c r="M45" s="50">
        <f>SUM(M43:M44)</f>
        <v>1589121</v>
      </c>
      <c r="N45" s="51">
        <f t="shared" si="5"/>
        <v>43515307</v>
      </c>
      <c r="O45" s="52">
        <f t="shared" si="5"/>
        <v>75966855</v>
      </c>
      <c r="P45" s="50">
        <f t="shared" si="5"/>
        <v>86356285</v>
      </c>
      <c r="Q45" s="51">
        <f t="shared" si="5"/>
        <v>178701894</v>
      </c>
    </row>
    <row r="46" spans="1:17" ht="13.5">
      <c r="A46" s="60" t="s">
        <v>60</v>
      </c>
      <c r="B46" s="25" t="s">
        <v>6</v>
      </c>
      <c r="C46" s="3">
        <v>134633</v>
      </c>
      <c r="D46" s="3">
        <v>134633</v>
      </c>
      <c r="E46" s="3">
        <v>134633</v>
      </c>
      <c r="F46" s="3">
        <v>134633</v>
      </c>
      <c r="G46" s="3">
        <v>134633</v>
      </c>
      <c r="H46" s="3">
        <v>134633</v>
      </c>
      <c r="I46" s="3">
        <v>134633</v>
      </c>
      <c r="J46" s="3">
        <v>134633</v>
      </c>
      <c r="K46" s="3">
        <v>134633</v>
      </c>
      <c r="L46" s="3">
        <v>134633</v>
      </c>
      <c r="M46" s="3">
        <v>134633</v>
      </c>
      <c r="N46" s="26">
        <v>134637</v>
      </c>
      <c r="O46" s="5">
        <v>1615600</v>
      </c>
      <c r="P46" s="3">
        <v>1702842</v>
      </c>
      <c r="Q46" s="4">
        <v>1794796</v>
      </c>
    </row>
    <row r="47" spans="1:17" ht="13.5">
      <c r="A47" s="61" t="s">
        <v>61</v>
      </c>
      <c r="B47" s="62"/>
      <c r="C47" s="63">
        <f aca="true" t="shared" si="6" ref="C47:Q47">SUM(C45:C46)</f>
        <v>-101538988</v>
      </c>
      <c r="D47" s="63">
        <f t="shared" si="6"/>
        <v>-88420852</v>
      </c>
      <c r="E47" s="63">
        <f t="shared" si="6"/>
        <v>-104342604</v>
      </c>
      <c r="F47" s="63">
        <f>SUM(F45:F46)</f>
        <v>-118366247</v>
      </c>
      <c r="G47" s="63">
        <f>SUM(G45:G46)</f>
        <v>496782638</v>
      </c>
      <c r="H47" s="63">
        <f>SUM(H45:H46)</f>
        <v>-10632863</v>
      </c>
      <c r="I47" s="63">
        <f>SUM(I45:I46)</f>
        <v>-16236865</v>
      </c>
      <c r="J47" s="63">
        <f t="shared" si="6"/>
        <v>-47885585</v>
      </c>
      <c r="K47" s="63">
        <f>SUM(K45:K46)</f>
        <v>19051549</v>
      </c>
      <c r="L47" s="63">
        <f>SUM(L45:L46)</f>
        <v>3798574</v>
      </c>
      <c r="M47" s="63">
        <f>SUM(M45:M46)</f>
        <v>1723754</v>
      </c>
      <c r="N47" s="64">
        <f t="shared" si="6"/>
        <v>43649944</v>
      </c>
      <c r="O47" s="65">
        <f t="shared" si="6"/>
        <v>77582455</v>
      </c>
      <c r="P47" s="63">
        <f t="shared" si="6"/>
        <v>88059127</v>
      </c>
      <c r="Q47" s="66">
        <f t="shared" si="6"/>
        <v>180496690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245833</v>
      </c>
      <c r="D12" s="3">
        <v>245833</v>
      </c>
      <c r="E12" s="3">
        <v>245833</v>
      </c>
      <c r="F12" s="3">
        <v>245833</v>
      </c>
      <c r="G12" s="3">
        <v>245833</v>
      </c>
      <c r="H12" s="3">
        <v>245833</v>
      </c>
      <c r="I12" s="3">
        <v>245833</v>
      </c>
      <c r="J12" s="3">
        <v>245833</v>
      </c>
      <c r="K12" s="3">
        <v>245833</v>
      </c>
      <c r="L12" s="3">
        <v>245833</v>
      </c>
      <c r="M12" s="3">
        <v>245833</v>
      </c>
      <c r="N12" s="4">
        <v>245837</v>
      </c>
      <c r="O12" s="6">
        <v>2950000</v>
      </c>
      <c r="P12" s="3">
        <v>3109300</v>
      </c>
      <c r="Q12" s="4">
        <v>3277202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29166</v>
      </c>
      <c r="D16" s="3">
        <v>29166</v>
      </c>
      <c r="E16" s="3">
        <v>29166</v>
      </c>
      <c r="F16" s="3">
        <v>29166</v>
      </c>
      <c r="G16" s="3">
        <v>29166</v>
      </c>
      <c r="H16" s="3">
        <v>29166</v>
      </c>
      <c r="I16" s="3">
        <v>29166</v>
      </c>
      <c r="J16" s="3">
        <v>29166</v>
      </c>
      <c r="K16" s="3">
        <v>29166</v>
      </c>
      <c r="L16" s="3">
        <v>29166</v>
      </c>
      <c r="M16" s="3">
        <v>29166</v>
      </c>
      <c r="N16" s="4">
        <v>29174</v>
      </c>
      <c r="O16" s="6">
        <v>350000</v>
      </c>
      <c r="P16" s="3">
        <v>350000</v>
      </c>
      <c r="Q16" s="4">
        <v>350000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2599698</v>
      </c>
      <c r="D18" s="3">
        <v>2599698</v>
      </c>
      <c r="E18" s="3">
        <v>2599698</v>
      </c>
      <c r="F18" s="3">
        <v>2599698</v>
      </c>
      <c r="G18" s="3">
        <v>2599698</v>
      </c>
      <c r="H18" s="3">
        <v>2599698</v>
      </c>
      <c r="I18" s="3">
        <v>2599698</v>
      </c>
      <c r="J18" s="3">
        <v>2599698</v>
      </c>
      <c r="K18" s="3">
        <v>2599698</v>
      </c>
      <c r="L18" s="3">
        <v>2599698</v>
      </c>
      <c r="M18" s="3">
        <v>2599698</v>
      </c>
      <c r="N18" s="4">
        <v>2599722</v>
      </c>
      <c r="O18" s="6">
        <v>31196400</v>
      </c>
      <c r="P18" s="3">
        <v>27411000</v>
      </c>
      <c r="Q18" s="4">
        <v>29380000</v>
      </c>
    </row>
    <row r="19" spans="1:17" ht="13.5">
      <c r="A19" s="19" t="s">
        <v>36</v>
      </c>
      <c r="B19" s="25"/>
      <c r="C19" s="22">
        <v>13582249</v>
      </c>
      <c r="D19" s="22">
        <v>13582249</v>
      </c>
      <c r="E19" s="22">
        <v>13582249</v>
      </c>
      <c r="F19" s="22">
        <v>13582249</v>
      </c>
      <c r="G19" s="22">
        <v>13582249</v>
      </c>
      <c r="H19" s="22">
        <v>13582249</v>
      </c>
      <c r="I19" s="22">
        <v>13582249</v>
      </c>
      <c r="J19" s="22">
        <v>13582249</v>
      </c>
      <c r="K19" s="22">
        <v>13582249</v>
      </c>
      <c r="L19" s="22">
        <v>13582249</v>
      </c>
      <c r="M19" s="22">
        <v>13582249</v>
      </c>
      <c r="N19" s="23">
        <v>13582261</v>
      </c>
      <c r="O19" s="24">
        <v>162987000</v>
      </c>
      <c r="P19" s="22">
        <v>167394210</v>
      </c>
      <c r="Q19" s="23">
        <v>172088445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16456946</v>
      </c>
      <c r="D21" s="29">
        <f t="shared" si="0"/>
        <v>16456946</v>
      </c>
      <c r="E21" s="29">
        <f t="shared" si="0"/>
        <v>16456946</v>
      </c>
      <c r="F21" s="29">
        <f>SUM(F5:F20)</f>
        <v>16456946</v>
      </c>
      <c r="G21" s="29">
        <f>SUM(G5:G20)</f>
        <v>16456946</v>
      </c>
      <c r="H21" s="29">
        <f>SUM(H5:H20)</f>
        <v>16456946</v>
      </c>
      <c r="I21" s="29">
        <f>SUM(I5:I20)</f>
        <v>16456946</v>
      </c>
      <c r="J21" s="29">
        <f t="shared" si="0"/>
        <v>16456946</v>
      </c>
      <c r="K21" s="29">
        <f>SUM(K5:K20)</f>
        <v>16456946</v>
      </c>
      <c r="L21" s="29">
        <f>SUM(L5:L20)</f>
        <v>16456946</v>
      </c>
      <c r="M21" s="29">
        <f>SUM(M5:M20)</f>
        <v>16456946</v>
      </c>
      <c r="N21" s="30">
        <f t="shared" si="0"/>
        <v>16456994</v>
      </c>
      <c r="O21" s="31">
        <f t="shared" si="0"/>
        <v>197483400</v>
      </c>
      <c r="P21" s="29">
        <f t="shared" si="0"/>
        <v>198264510</v>
      </c>
      <c r="Q21" s="32">
        <f t="shared" si="0"/>
        <v>205095647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8926722</v>
      </c>
      <c r="D24" s="3">
        <v>8926722</v>
      </c>
      <c r="E24" s="3">
        <v>8926722</v>
      </c>
      <c r="F24" s="3">
        <v>8926722</v>
      </c>
      <c r="G24" s="3">
        <v>8926722</v>
      </c>
      <c r="H24" s="3">
        <v>8926722</v>
      </c>
      <c r="I24" s="3">
        <v>8926722</v>
      </c>
      <c r="J24" s="3">
        <v>8926722</v>
      </c>
      <c r="K24" s="3">
        <v>8926722</v>
      </c>
      <c r="L24" s="3">
        <v>8926722</v>
      </c>
      <c r="M24" s="3">
        <v>8926722</v>
      </c>
      <c r="N24" s="36">
        <v>8926024</v>
      </c>
      <c r="O24" s="6">
        <v>107119966</v>
      </c>
      <c r="P24" s="3">
        <v>114217996</v>
      </c>
      <c r="Q24" s="4">
        <v>121786673</v>
      </c>
    </row>
    <row r="25" spans="1:17" ht="13.5">
      <c r="A25" s="21" t="s">
        <v>41</v>
      </c>
      <c r="B25" s="20"/>
      <c r="C25" s="3">
        <v>986836</v>
      </c>
      <c r="D25" s="3">
        <v>986836</v>
      </c>
      <c r="E25" s="3">
        <v>986836</v>
      </c>
      <c r="F25" s="3">
        <v>986836</v>
      </c>
      <c r="G25" s="3">
        <v>986836</v>
      </c>
      <c r="H25" s="3">
        <v>986836</v>
      </c>
      <c r="I25" s="3">
        <v>986836</v>
      </c>
      <c r="J25" s="3">
        <v>986836</v>
      </c>
      <c r="K25" s="3">
        <v>986836</v>
      </c>
      <c r="L25" s="3">
        <v>986836</v>
      </c>
      <c r="M25" s="3">
        <v>986836</v>
      </c>
      <c r="N25" s="4">
        <v>986715</v>
      </c>
      <c r="O25" s="6">
        <v>11841911</v>
      </c>
      <c r="P25" s="3">
        <v>12477627</v>
      </c>
      <c r="Q25" s="4">
        <v>13147674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453357</v>
      </c>
      <c r="D27" s="3">
        <v>453357</v>
      </c>
      <c r="E27" s="3">
        <v>453357</v>
      </c>
      <c r="F27" s="3">
        <v>453357</v>
      </c>
      <c r="G27" s="3">
        <v>453357</v>
      </c>
      <c r="H27" s="3">
        <v>453357</v>
      </c>
      <c r="I27" s="3">
        <v>453357</v>
      </c>
      <c r="J27" s="3">
        <v>453357</v>
      </c>
      <c r="K27" s="3">
        <v>453357</v>
      </c>
      <c r="L27" s="3">
        <v>453357</v>
      </c>
      <c r="M27" s="3">
        <v>453357</v>
      </c>
      <c r="N27" s="36">
        <v>453022</v>
      </c>
      <c r="O27" s="6">
        <v>5439949</v>
      </c>
      <c r="P27" s="3">
        <v>5733706</v>
      </c>
      <c r="Q27" s="4">
        <v>6043327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294924</v>
      </c>
      <c r="D30" s="3">
        <v>294924</v>
      </c>
      <c r="E30" s="3">
        <v>294924</v>
      </c>
      <c r="F30" s="3">
        <v>294924</v>
      </c>
      <c r="G30" s="3">
        <v>294924</v>
      </c>
      <c r="H30" s="3">
        <v>294924</v>
      </c>
      <c r="I30" s="3">
        <v>294924</v>
      </c>
      <c r="J30" s="3">
        <v>294924</v>
      </c>
      <c r="K30" s="3">
        <v>294924</v>
      </c>
      <c r="L30" s="3">
        <v>294924</v>
      </c>
      <c r="M30" s="3">
        <v>294924</v>
      </c>
      <c r="N30" s="4">
        <v>294836</v>
      </c>
      <c r="O30" s="6">
        <v>3539000</v>
      </c>
      <c r="P30" s="3">
        <v>3730106</v>
      </c>
      <c r="Q30" s="4">
        <v>3931532</v>
      </c>
    </row>
    <row r="31" spans="1:17" ht="13.5">
      <c r="A31" s="21" t="s">
        <v>47</v>
      </c>
      <c r="B31" s="20"/>
      <c r="C31" s="3">
        <v>2345857</v>
      </c>
      <c r="D31" s="3">
        <v>2345857</v>
      </c>
      <c r="E31" s="3">
        <v>2345857</v>
      </c>
      <c r="F31" s="3">
        <v>2345857</v>
      </c>
      <c r="G31" s="3">
        <v>2345857</v>
      </c>
      <c r="H31" s="3">
        <v>2345857</v>
      </c>
      <c r="I31" s="3">
        <v>2345857</v>
      </c>
      <c r="J31" s="3">
        <v>2345857</v>
      </c>
      <c r="K31" s="3">
        <v>2345857</v>
      </c>
      <c r="L31" s="3">
        <v>2345857</v>
      </c>
      <c r="M31" s="3">
        <v>2345857</v>
      </c>
      <c r="N31" s="36">
        <v>2345573</v>
      </c>
      <c r="O31" s="6">
        <v>28150000</v>
      </c>
      <c r="P31" s="3">
        <v>23880276</v>
      </c>
      <c r="Q31" s="4">
        <v>22792177</v>
      </c>
    </row>
    <row r="32" spans="1:17" ht="13.5">
      <c r="A32" s="21" t="s">
        <v>35</v>
      </c>
      <c r="B32" s="20"/>
      <c r="C32" s="3">
        <v>495752</v>
      </c>
      <c r="D32" s="3">
        <v>495752</v>
      </c>
      <c r="E32" s="3">
        <v>495752</v>
      </c>
      <c r="F32" s="3">
        <v>495752</v>
      </c>
      <c r="G32" s="3">
        <v>495752</v>
      </c>
      <c r="H32" s="3">
        <v>495752</v>
      </c>
      <c r="I32" s="3">
        <v>495752</v>
      </c>
      <c r="J32" s="3">
        <v>495752</v>
      </c>
      <c r="K32" s="3">
        <v>495752</v>
      </c>
      <c r="L32" s="3">
        <v>495752</v>
      </c>
      <c r="M32" s="3">
        <v>495752</v>
      </c>
      <c r="N32" s="4">
        <v>495728</v>
      </c>
      <c r="O32" s="6">
        <v>5949000</v>
      </c>
      <c r="P32" s="3">
        <v>4472800</v>
      </c>
      <c r="Q32" s="4">
        <v>4654931</v>
      </c>
    </row>
    <row r="33" spans="1:17" ht="13.5">
      <c r="A33" s="21" t="s">
        <v>48</v>
      </c>
      <c r="B33" s="20"/>
      <c r="C33" s="3">
        <v>2889402</v>
      </c>
      <c r="D33" s="3">
        <v>2889402</v>
      </c>
      <c r="E33" s="3">
        <v>2889402</v>
      </c>
      <c r="F33" s="3">
        <v>2889402</v>
      </c>
      <c r="G33" s="3">
        <v>2889402</v>
      </c>
      <c r="H33" s="3">
        <v>2889402</v>
      </c>
      <c r="I33" s="3">
        <v>2889402</v>
      </c>
      <c r="J33" s="3">
        <v>2889402</v>
      </c>
      <c r="K33" s="3">
        <v>2889402</v>
      </c>
      <c r="L33" s="3">
        <v>2889402</v>
      </c>
      <c r="M33" s="3">
        <v>2889402</v>
      </c>
      <c r="N33" s="4">
        <v>2888670</v>
      </c>
      <c r="O33" s="6">
        <v>34672092</v>
      </c>
      <c r="P33" s="3">
        <v>33009252</v>
      </c>
      <c r="Q33" s="4">
        <v>34664751</v>
      </c>
    </row>
    <row r="34" spans="1:17" ht="13.5">
      <c r="A34" s="19" t="s">
        <v>49</v>
      </c>
      <c r="B34" s="25"/>
      <c r="C34" s="3">
        <v>1668</v>
      </c>
      <c r="D34" s="3">
        <v>1668</v>
      </c>
      <c r="E34" s="3">
        <v>1668</v>
      </c>
      <c r="F34" s="3">
        <v>1668</v>
      </c>
      <c r="G34" s="3">
        <v>1668</v>
      </c>
      <c r="H34" s="3">
        <v>1668</v>
      </c>
      <c r="I34" s="3">
        <v>1668</v>
      </c>
      <c r="J34" s="3">
        <v>1668</v>
      </c>
      <c r="K34" s="3">
        <v>1668</v>
      </c>
      <c r="L34" s="3">
        <v>1668</v>
      </c>
      <c r="M34" s="3">
        <v>1668</v>
      </c>
      <c r="N34" s="4">
        <v>1652</v>
      </c>
      <c r="O34" s="6">
        <v>20000</v>
      </c>
      <c r="P34" s="3">
        <v>21080</v>
      </c>
      <c r="Q34" s="4">
        <v>22218</v>
      </c>
    </row>
    <row r="35" spans="1:17" ht="12.75">
      <c r="A35" s="37" t="s">
        <v>50</v>
      </c>
      <c r="B35" s="28"/>
      <c r="C35" s="29">
        <f aca="true" t="shared" si="1" ref="C35:Q35">SUM(C24:C34)</f>
        <v>16394518</v>
      </c>
      <c r="D35" s="29">
        <f t="shared" si="1"/>
        <v>16394518</v>
      </c>
      <c r="E35" s="29">
        <f t="shared" si="1"/>
        <v>16394518</v>
      </c>
      <c r="F35" s="29">
        <f>SUM(F24:F34)</f>
        <v>16394518</v>
      </c>
      <c r="G35" s="29">
        <f>SUM(G24:G34)</f>
        <v>16394518</v>
      </c>
      <c r="H35" s="29">
        <f>SUM(H24:H34)</f>
        <v>16394518</v>
      </c>
      <c r="I35" s="29">
        <f>SUM(I24:I34)</f>
        <v>16394518</v>
      </c>
      <c r="J35" s="29">
        <f t="shared" si="1"/>
        <v>16394518</v>
      </c>
      <c r="K35" s="29">
        <f>SUM(K24:K34)</f>
        <v>16394518</v>
      </c>
      <c r="L35" s="29">
        <f>SUM(L24:L34)</f>
        <v>16394518</v>
      </c>
      <c r="M35" s="29">
        <f>SUM(M24:M34)</f>
        <v>16394518</v>
      </c>
      <c r="N35" s="32">
        <f t="shared" si="1"/>
        <v>16392220</v>
      </c>
      <c r="O35" s="31">
        <f t="shared" si="1"/>
        <v>196731918</v>
      </c>
      <c r="P35" s="29">
        <f t="shared" si="1"/>
        <v>197542843</v>
      </c>
      <c r="Q35" s="32">
        <f t="shared" si="1"/>
        <v>207043283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62428</v>
      </c>
      <c r="D37" s="42">
        <f t="shared" si="2"/>
        <v>62428</v>
      </c>
      <c r="E37" s="42">
        <f t="shared" si="2"/>
        <v>62428</v>
      </c>
      <c r="F37" s="42">
        <f>+F21-F35</f>
        <v>62428</v>
      </c>
      <c r="G37" s="42">
        <f>+G21-G35</f>
        <v>62428</v>
      </c>
      <c r="H37" s="42">
        <f>+H21-H35</f>
        <v>62428</v>
      </c>
      <c r="I37" s="42">
        <f>+I21-I35</f>
        <v>62428</v>
      </c>
      <c r="J37" s="42">
        <f t="shared" si="2"/>
        <v>62428</v>
      </c>
      <c r="K37" s="42">
        <f>+K21-K35</f>
        <v>62428</v>
      </c>
      <c r="L37" s="42">
        <f>+L21-L35</f>
        <v>62428</v>
      </c>
      <c r="M37" s="42">
        <f>+M21-M35</f>
        <v>62428</v>
      </c>
      <c r="N37" s="43">
        <f t="shared" si="2"/>
        <v>64774</v>
      </c>
      <c r="O37" s="44">
        <f t="shared" si="2"/>
        <v>751482</v>
      </c>
      <c r="P37" s="42">
        <f t="shared" si="2"/>
        <v>721667</v>
      </c>
      <c r="Q37" s="43">
        <f t="shared" si="2"/>
        <v>-1947636</v>
      </c>
    </row>
    <row r="38" spans="1:17" ht="21" customHeight="1">
      <c r="A38" s="45" t="s">
        <v>52</v>
      </c>
      <c r="B38" s="25"/>
      <c r="C38" s="3">
        <v>217166</v>
      </c>
      <c r="D38" s="3">
        <v>217166</v>
      </c>
      <c r="E38" s="3">
        <v>217166</v>
      </c>
      <c r="F38" s="3">
        <v>217166</v>
      </c>
      <c r="G38" s="3">
        <v>217166</v>
      </c>
      <c r="H38" s="3">
        <v>217166</v>
      </c>
      <c r="I38" s="3">
        <v>217166</v>
      </c>
      <c r="J38" s="3">
        <v>217166</v>
      </c>
      <c r="K38" s="3">
        <v>217166</v>
      </c>
      <c r="L38" s="3">
        <v>217166</v>
      </c>
      <c r="M38" s="3">
        <v>217166</v>
      </c>
      <c r="N38" s="4">
        <v>217174</v>
      </c>
      <c r="O38" s="6">
        <v>2606000</v>
      </c>
      <c r="P38" s="3">
        <v>2756000</v>
      </c>
      <c r="Q38" s="4">
        <v>2907000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279594</v>
      </c>
      <c r="D41" s="50">
        <f t="shared" si="3"/>
        <v>279594</v>
      </c>
      <c r="E41" s="50">
        <f t="shared" si="3"/>
        <v>279594</v>
      </c>
      <c r="F41" s="50">
        <f>SUM(F37:F40)</f>
        <v>279594</v>
      </c>
      <c r="G41" s="50">
        <f>SUM(G37:G40)</f>
        <v>279594</v>
      </c>
      <c r="H41" s="50">
        <f>SUM(H37:H40)</f>
        <v>279594</v>
      </c>
      <c r="I41" s="50">
        <f>SUM(I37:I40)</f>
        <v>279594</v>
      </c>
      <c r="J41" s="50">
        <f t="shared" si="3"/>
        <v>279594</v>
      </c>
      <c r="K41" s="50">
        <f>SUM(K37:K40)</f>
        <v>279594</v>
      </c>
      <c r="L41" s="50">
        <f>SUM(L37:L40)</f>
        <v>279594</v>
      </c>
      <c r="M41" s="50">
        <f>SUM(M37:M40)</f>
        <v>279594</v>
      </c>
      <c r="N41" s="51">
        <f t="shared" si="3"/>
        <v>281948</v>
      </c>
      <c r="O41" s="52">
        <f t="shared" si="3"/>
        <v>3357482</v>
      </c>
      <c r="P41" s="50">
        <f t="shared" si="3"/>
        <v>3477667</v>
      </c>
      <c r="Q41" s="51">
        <f t="shared" si="3"/>
        <v>959364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279594</v>
      </c>
      <c r="D43" s="57">
        <f t="shared" si="4"/>
        <v>279594</v>
      </c>
      <c r="E43" s="57">
        <f t="shared" si="4"/>
        <v>279594</v>
      </c>
      <c r="F43" s="57">
        <f>+F41-F42</f>
        <v>279594</v>
      </c>
      <c r="G43" s="57">
        <f>+G41-G42</f>
        <v>279594</v>
      </c>
      <c r="H43" s="57">
        <f>+H41-H42</f>
        <v>279594</v>
      </c>
      <c r="I43" s="57">
        <f>+I41-I42</f>
        <v>279594</v>
      </c>
      <c r="J43" s="57">
        <f t="shared" si="4"/>
        <v>279594</v>
      </c>
      <c r="K43" s="57">
        <f>+K41-K42</f>
        <v>279594</v>
      </c>
      <c r="L43" s="57">
        <f>+L41-L42</f>
        <v>279594</v>
      </c>
      <c r="M43" s="57">
        <f>+M41-M42</f>
        <v>279594</v>
      </c>
      <c r="N43" s="58">
        <f t="shared" si="4"/>
        <v>281948</v>
      </c>
      <c r="O43" s="59">
        <f t="shared" si="4"/>
        <v>3357482</v>
      </c>
      <c r="P43" s="57">
        <f t="shared" si="4"/>
        <v>3477667</v>
      </c>
      <c r="Q43" s="58">
        <f t="shared" si="4"/>
        <v>959364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279594</v>
      </c>
      <c r="D45" s="50">
        <f t="shared" si="5"/>
        <v>279594</v>
      </c>
      <c r="E45" s="50">
        <f t="shared" si="5"/>
        <v>279594</v>
      </c>
      <c r="F45" s="50">
        <f>SUM(F43:F44)</f>
        <v>279594</v>
      </c>
      <c r="G45" s="50">
        <f>SUM(G43:G44)</f>
        <v>279594</v>
      </c>
      <c r="H45" s="50">
        <f>SUM(H43:H44)</f>
        <v>279594</v>
      </c>
      <c r="I45" s="50">
        <f>SUM(I43:I44)</f>
        <v>279594</v>
      </c>
      <c r="J45" s="50">
        <f t="shared" si="5"/>
        <v>279594</v>
      </c>
      <c r="K45" s="50">
        <f>SUM(K43:K44)</f>
        <v>279594</v>
      </c>
      <c r="L45" s="50">
        <f>SUM(L43:L44)</f>
        <v>279594</v>
      </c>
      <c r="M45" s="50">
        <f>SUM(M43:M44)</f>
        <v>279594</v>
      </c>
      <c r="N45" s="51">
        <f t="shared" si="5"/>
        <v>281948</v>
      </c>
      <c r="O45" s="52">
        <f t="shared" si="5"/>
        <v>3357482</v>
      </c>
      <c r="P45" s="50">
        <f t="shared" si="5"/>
        <v>3477667</v>
      </c>
      <c r="Q45" s="51">
        <f t="shared" si="5"/>
        <v>959364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279594</v>
      </c>
      <c r="D47" s="63">
        <f t="shared" si="6"/>
        <v>279594</v>
      </c>
      <c r="E47" s="63">
        <f t="shared" si="6"/>
        <v>279594</v>
      </c>
      <c r="F47" s="63">
        <f>SUM(F45:F46)</f>
        <v>279594</v>
      </c>
      <c r="G47" s="63">
        <f>SUM(G45:G46)</f>
        <v>279594</v>
      </c>
      <c r="H47" s="63">
        <f>SUM(H45:H46)</f>
        <v>279594</v>
      </c>
      <c r="I47" s="63">
        <f>SUM(I45:I46)</f>
        <v>279594</v>
      </c>
      <c r="J47" s="63">
        <f t="shared" si="6"/>
        <v>279594</v>
      </c>
      <c r="K47" s="63">
        <f>SUM(K45:K46)</f>
        <v>279594</v>
      </c>
      <c r="L47" s="63">
        <f>SUM(L45:L46)</f>
        <v>279594</v>
      </c>
      <c r="M47" s="63">
        <f>SUM(M45:M46)</f>
        <v>279594</v>
      </c>
      <c r="N47" s="64">
        <f t="shared" si="6"/>
        <v>281948</v>
      </c>
      <c r="O47" s="65">
        <f t="shared" si="6"/>
        <v>3357482</v>
      </c>
      <c r="P47" s="63">
        <f t="shared" si="6"/>
        <v>3477667</v>
      </c>
      <c r="Q47" s="66">
        <f t="shared" si="6"/>
        <v>959364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22500000</v>
      </c>
      <c r="D5" s="3">
        <v>22500000</v>
      </c>
      <c r="E5" s="3">
        <v>22500000</v>
      </c>
      <c r="F5" s="3">
        <v>22500000</v>
      </c>
      <c r="G5" s="3">
        <v>22500000</v>
      </c>
      <c r="H5" s="3">
        <v>22500000</v>
      </c>
      <c r="I5" s="3">
        <v>22500000</v>
      </c>
      <c r="J5" s="3">
        <v>22500000</v>
      </c>
      <c r="K5" s="3">
        <v>22500000</v>
      </c>
      <c r="L5" s="3">
        <v>22500000</v>
      </c>
      <c r="M5" s="3">
        <v>22500000</v>
      </c>
      <c r="N5" s="4">
        <v>22500001</v>
      </c>
      <c r="O5" s="5">
        <v>270000001</v>
      </c>
      <c r="P5" s="3">
        <v>285000001</v>
      </c>
      <c r="Q5" s="4">
        <v>300390002</v>
      </c>
    </row>
    <row r="6" spans="1:17" ht="13.5">
      <c r="A6" s="19" t="s">
        <v>24</v>
      </c>
      <c r="B6" s="20"/>
      <c r="C6" s="3">
        <v>39583332</v>
      </c>
      <c r="D6" s="3">
        <v>39583332</v>
      </c>
      <c r="E6" s="3">
        <v>39583332</v>
      </c>
      <c r="F6" s="3">
        <v>39583332</v>
      </c>
      <c r="G6" s="3">
        <v>39583332</v>
      </c>
      <c r="H6" s="3">
        <v>39583332</v>
      </c>
      <c r="I6" s="3">
        <v>39583332</v>
      </c>
      <c r="J6" s="3">
        <v>39583332</v>
      </c>
      <c r="K6" s="3">
        <v>39583332</v>
      </c>
      <c r="L6" s="3">
        <v>39583332</v>
      </c>
      <c r="M6" s="3">
        <v>39583332</v>
      </c>
      <c r="N6" s="4">
        <v>39583348</v>
      </c>
      <c r="O6" s="6">
        <v>475000000</v>
      </c>
      <c r="P6" s="3">
        <v>500649999</v>
      </c>
      <c r="Q6" s="4">
        <v>527627000</v>
      </c>
    </row>
    <row r="7" spans="1:17" ht="13.5">
      <c r="A7" s="21" t="s">
        <v>25</v>
      </c>
      <c r="B7" s="20"/>
      <c r="C7" s="3">
        <v>13466667</v>
      </c>
      <c r="D7" s="3">
        <v>13466667</v>
      </c>
      <c r="E7" s="3">
        <v>13466667</v>
      </c>
      <c r="F7" s="3">
        <v>13466667</v>
      </c>
      <c r="G7" s="3">
        <v>13466667</v>
      </c>
      <c r="H7" s="3">
        <v>13466667</v>
      </c>
      <c r="I7" s="3">
        <v>13466667</v>
      </c>
      <c r="J7" s="3">
        <v>13466667</v>
      </c>
      <c r="K7" s="3">
        <v>13466667</v>
      </c>
      <c r="L7" s="3">
        <v>13466667</v>
      </c>
      <c r="M7" s="3">
        <v>13466667</v>
      </c>
      <c r="N7" s="4">
        <v>13466663</v>
      </c>
      <c r="O7" s="6">
        <v>161600000</v>
      </c>
      <c r="P7" s="3">
        <v>170254000</v>
      </c>
      <c r="Q7" s="4">
        <v>179410916</v>
      </c>
    </row>
    <row r="8" spans="1:17" ht="13.5">
      <c r="A8" s="21" t="s">
        <v>26</v>
      </c>
      <c r="B8" s="20"/>
      <c r="C8" s="3">
        <v>4356250</v>
      </c>
      <c r="D8" s="3">
        <v>4356250</v>
      </c>
      <c r="E8" s="3">
        <v>4356250</v>
      </c>
      <c r="F8" s="3">
        <v>4356250</v>
      </c>
      <c r="G8" s="3">
        <v>4356250</v>
      </c>
      <c r="H8" s="3">
        <v>4356250</v>
      </c>
      <c r="I8" s="3">
        <v>4356250</v>
      </c>
      <c r="J8" s="3">
        <v>4356250</v>
      </c>
      <c r="K8" s="3">
        <v>4356250</v>
      </c>
      <c r="L8" s="3">
        <v>4356250</v>
      </c>
      <c r="M8" s="3">
        <v>4356250</v>
      </c>
      <c r="N8" s="4">
        <v>4356250</v>
      </c>
      <c r="O8" s="6">
        <v>52275000</v>
      </c>
      <c r="P8" s="3">
        <v>55097000</v>
      </c>
      <c r="Q8" s="4">
        <v>58072000</v>
      </c>
    </row>
    <row r="9" spans="1:17" ht="13.5">
      <c r="A9" s="21" t="s">
        <v>27</v>
      </c>
      <c r="B9" s="20"/>
      <c r="C9" s="22">
        <v>4416666</v>
      </c>
      <c r="D9" s="22">
        <v>4416666</v>
      </c>
      <c r="E9" s="22">
        <v>4416666</v>
      </c>
      <c r="F9" s="22">
        <v>4416666</v>
      </c>
      <c r="G9" s="22">
        <v>4416666</v>
      </c>
      <c r="H9" s="22">
        <v>4416666</v>
      </c>
      <c r="I9" s="22">
        <v>4416666</v>
      </c>
      <c r="J9" s="22">
        <v>4416666</v>
      </c>
      <c r="K9" s="22">
        <v>4416666</v>
      </c>
      <c r="L9" s="22">
        <v>4416666</v>
      </c>
      <c r="M9" s="22">
        <v>4416666</v>
      </c>
      <c r="N9" s="23">
        <v>4416674</v>
      </c>
      <c r="O9" s="24">
        <v>53000000</v>
      </c>
      <c r="P9" s="22">
        <v>55862000</v>
      </c>
      <c r="Q9" s="23">
        <v>58878000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115488</v>
      </c>
      <c r="D11" s="3">
        <v>115488</v>
      </c>
      <c r="E11" s="3">
        <v>115488</v>
      </c>
      <c r="F11" s="3">
        <v>115488</v>
      </c>
      <c r="G11" s="3">
        <v>115488</v>
      </c>
      <c r="H11" s="3">
        <v>115488</v>
      </c>
      <c r="I11" s="3">
        <v>115488</v>
      </c>
      <c r="J11" s="3">
        <v>115488</v>
      </c>
      <c r="K11" s="3">
        <v>115488</v>
      </c>
      <c r="L11" s="3">
        <v>115488</v>
      </c>
      <c r="M11" s="3">
        <v>115488</v>
      </c>
      <c r="N11" s="4">
        <v>115478</v>
      </c>
      <c r="O11" s="6">
        <v>1385846</v>
      </c>
      <c r="P11" s="3">
        <v>1460683</v>
      </c>
      <c r="Q11" s="4">
        <v>1539559</v>
      </c>
    </row>
    <row r="12" spans="1:17" ht="13.5">
      <c r="A12" s="19" t="s">
        <v>29</v>
      </c>
      <c r="B12" s="25"/>
      <c r="C12" s="3">
        <v>561000</v>
      </c>
      <c r="D12" s="3">
        <v>561000</v>
      </c>
      <c r="E12" s="3">
        <v>561000</v>
      </c>
      <c r="F12" s="3">
        <v>561000</v>
      </c>
      <c r="G12" s="3">
        <v>561000</v>
      </c>
      <c r="H12" s="3">
        <v>561000</v>
      </c>
      <c r="I12" s="3">
        <v>561000</v>
      </c>
      <c r="J12" s="3">
        <v>561000</v>
      </c>
      <c r="K12" s="3">
        <v>561000</v>
      </c>
      <c r="L12" s="3">
        <v>561000</v>
      </c>
      <c r="M12" s="3">
        <v>561000</v>
      </c>
      <c r="N12" s="4">
        <v>561000</v>
      </c>
      <c r="O12" s="6">
        <v>6732000</v>
      </c>
      <c r="P12" s="3">
        <v>7090000</v>
      </c>
      <c r="Q12" s="4">
        <v>7470000</v>
      </c>
    </row>
    <row r="13" spans="1:17" ht="13.5">
      <c r="A13" s="19" t="s">
        <v>30</v>
      </c>
      <c r="B13" s="25"/>
      <c r="C13" s="3">
        <v>7592699</v>
      </c>
      <c r="D13" s="3">
        <v>7592699</v>
      </c>
      <c r="E13" s="3">
        <v>7592699</v>
      </c>
      <c r="F13" s="3">
        <v>7592699</v>
      </c>
      <c r="G13" s="3">
        <v>7592699</v>
      </c>
      <c r="H13" s="3">
        <v>7592699</v>
      </c>
      <c r="I13" s="3">
        <v>7592699</v>
      </c>
      <c r="J13" s="3">
        <v>7592699</v>
      </c>
      <c r="K13" s="3">
        <v>7592699</v>
      </c>
      <c r="L13" s="3">
        <v>7592699</v>
      </c>
      <c r="M13" s="3">
        <v>7592699</v>
      </c>
      <c r="N13" s="4">
        <v>7592700</v>
      </c>
      <c r="O13" s="6">
        <v>91112389</v>
      </c>
      <c r="P13" s="3">
        <v>96031599</v>
      </c>
      <c r="Q13" s="4">
        <v>101216331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83416</v>
      </c>
      <c r="D15" s="3">
        <v>83416</v>
      </c>
      <c r="E15" s="3">
        <v>83416</v>
      </c>
      <c r="F15" s="3">
        <v>83416</v>
      </c>
      <c r="G15" s="3">
        <v>83416</v>
      </c>
      <c r="H15" s="3">
        <v>83416</v>
      </c>
      <c r="I15" s="3">
        <v>83416</v>
      </c>
      <c r="J15" s="3">
        <v>83416</v>
      </c>
      <c r="K15" s="3">
        <v>83416</v>
      </c>
      <c r="L15" s="3">
        <v>83416</v>
      </c>
      <c r="M15" s="3">
        <v>83416</v>
      </c>
      <c r="N15" s="4">
        <v>83424</v>
      </c>
      <c r="O15" s="6">
        <v>1001000</v>
      </c>
      <c r="P15" s="3">
        <v>1055054</v>
      </c>
      <c r="Q15" s="4">
        <v>1112027</v>
      </c>
    </row>
    <row r="16" spans="1:17" ht="13.5">
      <c r="A16" s="19" t="s">
        <v>33</v>
      </c>
      <c r="B16" s="25"/>
      <c r="C16" s="3">
        <v>177216</v>
      </c>
      <c r="D16" s="3">
        <v>177216</v>
      </c>
      <c r="E16" s="3">
        <v>177216</v>
      </c>
      <c r="F16" s="3">
        <v>177216</v>
      </c>
      <c r="G16" s="3">
        <v>177216</v>
      </c>
      <c r="H16" s="3">
        <v>177216</v>
      </c>
      <c r="I16" s="3">
        <v>177216</v>
      </c>
      <c r="J16" s="3">
        <v>177216</v>
      </c>
      <c r="K16" s="3">
        <v>177216</v>
      </c>
      <c r="L16" s="3">
        <v>177216</v>
      </c>
      <c r="M16" s="3">
        <v>177216</v>
      </c>
      <c r="N16" s="4">
        <v>177211</v>
      </c>
      <c r="O16" s="6">
        <v>2126587</v>
      </c>
      <c r="P16" s="3">
        <v>2241423</v>
      </c>
      <c r="Q16" s="4">
        <v>2362460</v>
      </c>
    </row>
    <row r="17" spans="1:17" ht="13.5">
      <c r="A17" s="21" t="s">
        <v>34</v>
      </c>
      <c r="B17" s="20"/>
      <c r="C17" s="3">
        <v>1000000</v>
      </c>
      <c r="D17" s="3">
        <v>1000000</v>
      </c>
      <c r="E17" s="3">
        <v>1000000</v>
      </c>
      <c r="F17" s="3">
        <v>1000000</v>
      </c>
      <c r="G17" s="3">
        <v>1000000</v>
      </c>
      <c r="H17" s="3">
        <v>1000000</v>
      </c>
      <c r="I17" s="3">
        <v>1000000</v>
      </c>
      <c r="J17" s="3">
        <v>1000000</v>
      </c>
      <c r="K17" s="3">
        <v>1000000</v>
      </c>
      <c r="L17" s="3">
        <v>1000000</v>
      </c>
      <c r="M17" s="3">
        <v>1000000</v>
      </c>
      <c r="N17" s="4">
        <v>1000000</v>
      </c>
      <c r="O17" s="6">
        <v>12000000</v>
      </c>
      <c r="P17" s="3">
        <v>12648000</v>
      </c>
      <c r="Q17" s="4">
        <v>13000000</v>
      </c>
    </row>
    <row r="18" spans="1:17" ht="13.5">
      <c r="A18" s="19" t="s">
        <v>35</v>
      </c>
      <c r="B18" s="25"/>
      <c r="C18" s="3">
        <v>58270334</v>
      </c>
      <c r="D18" s="3">
        <v>58270334</v>
      </c>
      <c r="E18" s="3">
        <v>58270334</v>
      </c>
      <c r="F18" s="3">
        <v>58270334</v>
      </c>
      <c r="G18" s="3">
        <v>58270334</v>
      </c>
      <c r="H18" s="3">
        <v>58270334</v>
      </c>
      <c r="I18" s="3">
        <v>58270334</v>
      </c>
      <c r="J18" s="3">
        <v>58270334</v>
      </c>
      <c r="K18" s="3">
        <v>58270334</v>
      </c>
      <c r="L18" s="3">
        <v>58270334</v>
      </c>
      <c r="M18" s="3">
        <v>58270334</v>
      </c>
      <c r="N18" s="4">
        <v>58270326</v>
      </c>
      <c r="O18" s="6">
        <v>699244000</v>
      </c>
      <c r="P18" s="3">
        <v>772980000</v>
      </c>
      <c r="Q18" s="4">
        <v>857859000</v>
      </c>
    </row>
    <row r="19" spans="1:17" ht="13.5">
      <c r="A19" s="19" t="s">
        <v>36</v>
      </c>
      <c r="B19" s="25"/>
      <c r="C19" s="22">
        <v>298213</v>
      </c>
      <c r="D19" s="22">
        <v>298213</v>
      </c>
      <c r="E19" s="22">
        <v>298213</v>
      </c>
      <c r="F19" s="22">
        <v>298213</v>
      </c>
      <c r="G19" s="22">
        <v>298213</v>
      </c>
      <c r="H19" s="22">
        <v>298213</v>
      </c>
      <c r="I19" s="22">
        <v>298213</v>
      </c>
      <c r="J19" s="22">
        <v>298213</v>
      </c>
      <c r="K19" s="22">
        <v>298213</v>
      </c>
      <c r="L19" s="22">
        <v>298213</v>
      </c>
      <c r="M19" s="22">
        <v>298213</v>
      </c>
      <c r="N19" s="23">
        <v>298224</v>
      </c>
      <c r="O19" s="24">
        <v>3578567</v>
      </c>
      <c r="P19" s="22">
        <v>3761842</v>
      </c>
      <c r="Q19" s="23">
        <v>3959958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152421281</v>
      </c>
      <c r="D21" s="29">
        <f t="shared" si="0"/>
        <v>152421281</v>
      </c>
      <c r="E21" s="29">
        <f t="shared" si="0"/>
        <v>152421281</v>
      </c>
      <c r="F21" s="29">
        <f>SUM(F5:F20)</f>
        <v>152421281</v>
      </c>
      <c r="G21" s="29">
        <f>SUM(G5:G20)</f>
        <v>152421281</v>
      </c>
      <c r="H21" s="29">
        <f>SUM(H5:H20)</f>
        <v>152421281</v>
      </c>
      <c r="I21" s="29">
        <f>SUM(I5:I20)</f>
        <v>152421281</v>
      </c>
      <c r="J21" s="29">
        <f t="shared" si="0"/>
        <v>152421281</v>
      </c>
      <c r="K21" s="29">
        <f>SUM(K5:K20)</f>
        <v>152421281</v>
      </c>
      <c r="L21" s="29">
        <f>SUM(L5:L20)</f>
        <v>152421281</v>
      </c>
      <c r="M21" s="29">
        <f>SUM(M5:M20)</f>
        <v>152421281</v>
      </c>
      <c r="N21" s="30">
        <f t="shared" si="0"/>
        <v>152421299</v>
      </c>
      <c r="O21" s="31">
        <f t="shared" si="0"/>
        <v>1829055390</v>
      </c>
      <c r="P21" s="29">
        <f t="shared" si="0"/>
        <v>1964131601</v>
      </c>
      <c r="Q21" s="32">
        <f t="shared" si="0"/>
        <v>2112897253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39166687</v>
      </c>
      <c r="D24" s="3">
        <v>39166687</v>
      </c>
      <c r="E24" s="3">
        <v>39166687</v>
      </c>
      <c r="F24" s="3">
        <v>39166687</v>
      </c>
      <c r="G24" s="3">
        <v>39166687</v>
      </c>
      <c r="H24" s="3">
        <v>39166687</v>
      </c>
      <c r="I24" s="3">
        <v>39166687</v>
      </c>
      <c r="J24" s="3">
        <v>39166687</v>
      </c>
      <c r="K24" s="3">
        <v>39166687</v>
      </c>
      <c r="L24" s="3">
        <v>39166687</v>
      </c>
      <c r="M24" s="3">
        <v>39166687</v>
      </c>
      <c r="N24" s="36">
        <v>39166430</v>
      </c>
      <c r="O24" s="6">
        <v>469999987</v>
      </c>
      <c r="P24" s="3">
        <v>498656498</v>
      </c>
      <c r="Q24" s="4">
        <v>524320571</v>
      </c>
    </row>
    <row r="25" spans="1:17" ht="13.5">
      <c r="A25" s="21" t="s">
        <v>41</v>
      </c>
      <c r="B25" s="20"/>
      <c r="C25" s="3">
        <v>2770139</v>
      </c>
      <c r="D25" s="3">
        <v>2770139</v>
      </c>
      <c r="E25" s="3">
        <v>2770139</v>
      </c>
      <c r="F25" s="3">
        <v>2770139</v>
      </c>
      <c r="G25" s="3">
        <v>2770139</v>
      </c>
      <c r="H25" s="3">
        <v>2770139</v>
      </c>
      <c r="I25" s="3">
        <v>2770139</v>
      </c>
      <c r="J25" s="3">
        <v>2770139</v>
      </c>
      <c r="K25" s="3">
        <v>2770139</v>
      </c>
      <c r="L25" s="3">
        <v>2770139</v>
      </c>
      <c r="M25" s="3">
        <v>2770139</v>
      </c>
      <c r="N25" s="4">
        <v>2770110</v>
      </c>
      <c r="O25" s="6">
        <v>33241639</v>
      </c>
      <c r="P25" s="3">
        <v>35036682</v>
      </c>
      <c r="Q25" s="4">
        <v>36928666</v>
      </c>
    </row>
    <row r="26" spans="1:17" ht="13.5">
      <c r="A26" s="21" t="s">
        <v>42</v>
      </c>
      <c r="B26" s="20"/>
      <c r="C26" s="3">
        <v>22916667</v>
      </c>
      <c r="D26" s="3">
        <v>22916667</v>
      </c>
      <c r="E26" s="3">
        <v>22916667</v>
      </c>
      <c r="F26" s="3">
        <v>22916667</v>
      </c>
      <c r="G26" s="3">
        <v>22916667</v>
      </c>
      <c r="H26" s="3">
        <v>22916667</v>
      </c>
      <c r="I26" s="3">
        <v>22916667</v>
      </c>
      <c r="J26" s="3">
        <v>22916667</v>
      </c>
      <c r="K26" s="3">
        <v>22916667</v>
      </c>
      <c r="L26" s="3">
        <v>22916667</v>
      </c>
      <c r="M26" s="3">
        <v>22916667</v>
      </c>
      <c r="N26" s="4">
        <v>22916663</v>
      </c>
      <c r="O26" s="6">
        <v>275000000</v>
      </c>
      <c r="P26" s="3">
        <v>235000000</v>
      </c>
      <c r="Q26" s="4">
        <v>190000000</v>
      </c>
    </row>
    <row r="27" spans="1:17" ht="13.5">
      <c r="A27" s="21" t="s">
        <v>43</v>
      </c>
      <c r="B27" s="20"/>
      <c r="C27" s="3">
        <v>40833335</v>
      </c>
      <c r="D27" s="3">
        <v>40833335</v>
      </c>
      <c r="E27" s="3">
        <v>40833335</v>
      </c>
      <c r="F27" s="3">
        <v>40833335</v>
      </c>
      <c r="G27" s="3">
        <v>40833335</v>
      </c>
      <c r="H27" s="3">
        <v>40833335</v>
      </c>
      <c r="I27" s="3">
        <v>40833335</v>
      </c>
      <c r="J27" s="3">
        <v>40833335</v>
      </c>
      <c r="K27" s="3">
        <v>40833335</v>
      </c>
      <c r="L27" s="3">
        <v>40833335</v>
      </c>
      <c r="M27" s="3">
        <v>40833335</v>
      </c>
      <c r="N27" s="36">
        <v>40833315</v>
      </c>
      <c r="O27" s="6">
        <v>490000000</v>
      </c>
      <c r="P27" s="3">
        <v>516459995</v>
      </c>
      <c r="Q27" s="4">
        <v>544348839</v>
      </c>
    </row>
    <row r="28" spans="1:17" ht="13.5">
      <c r="A28" s="21" t="s">
        <v>44</v>
      </c>
      <c r="B28" s="20"/>
      <c r="C28" s="3">
        <v>11708417</v>
      </c>
      <c r="D28" s="3">
        <v>11708417</v>
      </c>
      <c r="E28" s="3">
        <v>11708417</v>
      </c>
      <c r="F28" s="3">
        <v>11708417</v>
      </c>
      <c r="G28" s="3">
        <v>11708417</v>
      </c>
      <c r="H28" s="3">
        <v>11708417</v>
      </c>
      <c r="I28" s="3">
        <v>11708417</v>
      </c>
      <c r="J28" s="3">
        <v>11708417</v>
      </c>
      <c r="K28" s="3">
        <v>11708417</v>
      </c>
      <c r="L28" s="3">
        <v>11708417</v>
      </c>
      <c r="M28" s="3">
        <v>11708417</v>
      </c>
      <c r="N28" s="4">
        <v>11708413</v>
      </c>
      <c r="O28" s="6">
        <v>140501000</v>
      </c>
      <c r="P28" s="3">
        <v>148088054</v>
      </c>
      <c r="Q28" s="4">
        <v>156084809</v>
      </c>
    </row>
    <row r="29" spans="1:17" ht="13.5">
      <c r="A29" s="21" t="s">
        <v>45</v>
      </c>
      <c r="B29" s="20"/>
      <c r="C29" s="3">
        <v>46666667</v>
      </c>
      <c r="D29" s="3">
        <v>46666667</v>
      </c>
      <c r="E29" s="3">
        <v>46666667</v>
      </c>
      <c r="F29" s="3">
        <v>46666667</v>
      </c>
      <c r="G29" s="3">
        <v>46666667</v>
      </c>
      <c r="H29" s="3">
        <v>46666667</v>
      </c>
      <c r="I29" s="3">
        <v>46666667</v>
      </c>
      <c r="J29" s="3">
        <v>46666667</v>
      </c>
      <c r="K29" s="3">
        <v>46666667</v>
      </c>
      <c r="L29" s="3">
        <v>46666667</v>
      </c>
      <c r="M29" s="3">
        <v>46666667</v>
      </c>
      <c r="N29" s="36">
        <v>46666663</v>
      </c>
      <c r="O29" s="6">
        <v>560000000</v>
      </c>
      <c r="P29" s="3">
        <v>590240000</v>
      </c>
      <c r="Q29" s="4">
        <v>622112960</v>
      </c>
    </row>
    <row r="30" spans="1:17" ht="13.5">
      <c r="A30" s="21" t="s">
        <v>46</v>
      </c>
      <c r="B30" s="20"/>
      <c r="C30" s="3">
        <v>2193322</v>
      </c>
      <c r="D30" s="3">
        <v>2193322</v>
      </c>
      <c r="E30" s="3">
        <v>2193322</v>
      </c>
      <c r="F30" s="3">
        <v>2193322</v>
      </c>
      <c r="G30" s="3">
        <v>2193322</v>
      </c>
      <c r="H30" s="3">
        <v>2193322</v>
      </c>
      <c r="I30" s="3">
        <v>2193322</v>
      </c>
      <c r="J30" s="3">
        <v>2193322</v>
      </c>
      <c r="K30" s="3">
        <v>2193322</v>
      </c>
      <c r="L30" s="3">
        <v>2193322</v>
      </c>
      <c r="M30" s="3">
        <v>2193322</v>
      </c>
      <c r="N30" s="4">
        <v>2193313</v>
      </c>
      <c r="O30" s="6">
        <v>26319855</v>
      </c>
      <c r="P30" s="3">
        <v>27741128</v>
      </c>
      <c r="Q30" s="4">
        <v>29239148</v>
      </c>
    </row>
    <row r="31" spans="1:17" ht="13.5">
      <c r="A31" s="21" t="s">
        <v>47</v>
      </c>
      <c r="B31" s="20"/>
      <c r="C31" s="3">
        <v>19589586</v>
      </c>
      <c r="D31" s="3">
        <v>19589586</v>
      </c>
      <c r="E31" s="3">
        <v>19589586</v>
      </c>
      <c r="F31" s="3">
        <v>19589586</v>
      </c>
      <c r="G31" s="3">
        <v>19589586</v>
      </c>
      <c r="H31" s="3">
        <v>19589586</v>
      </c>
      <c r="I31" s="3">
        <v>19589586</v>
      </c>
      <c r="J31" s="3">
        <v>19589586</v>
      </c>
      <c r="K31" s="3">
        <v>19589586</v>
      </c>
      <c r="L31" s="3">
        <v>19589586</v>
      </c>
      <c r="M31" s="3">
        <v>19589586</v>
      </c>
      <c r="N31" s="36">
        <v>19589554</v>
      </c>
      <c r="O31" s="6">
        <v>235075000</v>
      </c>
      <c r="P31" s="3">
        <v>243959050</v>
      </c>
      <c r="Q31" s="4">
        <v>254484839</v>
      </c>
    </row>
    <row r="32" spans="1:17" ht="13.5">
      <c r="A32" s="21" t="s">
        <v>35</v>
      </c>
      <c r="B32" s="20"/>
      <c r="C32" s="3">
        <v>375000</v>
      </c>
      <c r="D32" s="3">
        <v>375000</v>
      </c>
      <c r="E32" s="3">
        <v>375000</v>
      </c>
      <c r="F32" s="3">
        <v>375000</v>
      </c>
      <c r="G32" s="3">
        <v>375000</v>
      </c>
      <c r="H32" s="3">
        <v>375000</v>
      </c>
      <c r="I32" s="3">
        <v>375000</v>
      </c>
      <c r="J32" s="3">
        <v>375000</v>
      </c>
      <c r="K32" s="3">
        <v>375000</v>
      </c>
      <c r="L32" s="3">
        <v>375000</v>
      </c>
      <c r="M32" s="3">
        <v>375000</v>
      </c>
      <c r="N32" s="4">
        <v>375000</v>
      </c>
      <c r="O32" s="6">
        <v>4500000</v>
      </c>
      <c r="P32" s="3">
        <v>4600000</v>
      </c>
      <c r="Q32" s="4">
        <v>4700000</v>
      </c>
    </row>
    <row r="33" spans="1:17" ht="13.5">
      <c r="A33" s="21" t="s">
        <v>48</v>
      </c>
      <c r="B33" s="20"/>
      <c r="C33" s="3">
        <v>15758377</v>
      </c>
      <c r="D33" s="3">
        <v>15758377</v>
      </c>
      <c r="E33" s="3">
        <v>15758377</v>
      </c>
      <c r="F33" s="3">
        <v>15758377</v>
      </c>
      <c r="G33" s="3">
        <v>15758377</v>
      </c>
      <c r="H33" s="3">
        <v>15758377</v>
      </c>
      <c r="I33" s="3">
        <v>15758377</v>
      </c>
      <c r="J33" s="3">
        <v>15758377</v>
      </c>
      <c r="K33" s="3">
        <v>15758377</v>
      </c>
      <c r="L33" s="3">
        <v>15758377</v>
      </c>
      <c r="M33" s="3">
        <v>15758377</v>
      </c>
      <c r="N33" s="4">
        <v>15758353</v>
      </c>
      <c r="O33" s="6">
        <v>189100500</v>
      </c>
      <c r="P33" s="3">
        <v>199311927</v>
      </c>
      <c r="Q33" s="4">
        <v>210074764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201978197</v>
      </c>
      <c r="D35" s="29">
        <f t="shared" si="1"/>
        <v>201978197</v>
      </c>
      <c r="E35" s="29">
        <f t="shared" si="1"/>
        <v>201978197</v>
      </c>
      <c r="F35" s="29">
        <f>SUM(F24:F34)</f>
        <v>201978197</v>
      </c>
      <c r="G35" s="29">
        <f>SUM(G24:G34)</f>
        <v>201978197</v>
      </c>
      <c r="H35" s="29">
        <f>SUM(H24:H34)</f>
        <v>201978197</v>
      </c>
      <c r="I35" s="29">
        <f>SUM(I24:I34)</f>
        <v>201978197</v>
      </c>
      <c r="J35" s="29">
        <f t="shared" si="1"/>
        <v>201978197</v>
      </c>
      <c r="K35" s="29">
        <f>SUM(K24:K34)</f>
        <v>201978197</v>
      </c>
      <c r="L35" s="29">
        <f>SUM(L24:L34)</f>
        <v>201978197</v>
      </c>
      <c r="M35" s="29">
        <f>SUM(M24:M34)</f>
        <v>201978197</v>
      </c>
      <c r="N35" s="32">
        <f t="shared" si="1"/>
        <v>201977814</v>
      </c>
      <c r="O35" s="31">
        <f t="shared" si="1"/>
        <v>2423737981</v>
      </c>
      <c r="P35" s="29">
        <f t="shared" si="1"/>
        <v>2499093334</v>
      </c>
      <c r="Q35" s="32">
        <f t="shared" si="1"/>
        <v>2572294596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-49556916</v>
      </c>
      <c r="D37" s="42">
        <f t="shared" si="2"/>
        <v>-49556916</v>
      </c>
      <c r="E37" s="42">
        <f t="shared" si="2"/>
        <v>-49556916</v>
      </c>
      <c r="F37" s="42">
        <f>+F21-F35</f>
        <v>-49556916</v>
      </c>
      <c r="G37" s="42">
        <f>+G21-G35</f>
        <v>-49556916</v>
      </c>
      <c r="H37" s="42">
        <f>+H21-H35</f>
        <v>-49556916</v>
      </c>
      <c r="I37" s="42">
        <f>+I21-I35</f>
        <v>-49556916</v>
      </c>
      <c r="J37" s="42">
        <f t="shared" si="2"/>
        <v>-49556916</v>
      </c>
      <c r="K37" s="42">
        <f>+K21-K35</f>
        <v>-49556916</v>
      </c>
      <c r="L37" s="42">
        <f>+L21-L35</f>
        <v>-49556916</v>
      </c>
      <c r="M37" s="42">
        <f>+M21-M35</f>
        <v>-49556916</v>
      </c>
      <c r="N37" s="43">
        <f t="shared" si="2"/>
        <v>-49556515</v>
      </c>
      <c r="O37" s="44">
        <f t="shared" si="2"/>
        <v>-594682591</v>
      </c>
      <c r="P37" s="42">
        <f t="shared" si="2"/>
        <v>-534961733</v>
      </c>
      <c r="Q37" s="43">
        <f t="shared" si="2"/>
        <v>-459397343</v>
      </c>
    </row>
    <row r="38" spans="1:17" ht="21" customHeight="1">
      <c r="A38" s="45" t="s">
        <v>52</v>
      </c>
      <c r="B38" s="25"/>
      <c r="C38" s="3">
        <v>23483083</v>
      </c>
      <c r="D38" s="3">
        <v>23483083</v>
      </c>
      <c r="E38" s="3">
        <v>23483083</v>
      </c>
      <c r="F38" s="3">
        <v>23483083</v>
      </c>
      <c r="G38" s="3">
        <v>23483083</v>
      </c>
      <c r="H38" s="3">
        <v>23483083</v>
      </c>
      <c r="I38" s="3">
        <v>23483083</v>
      </c>
      <c r="J38" s="3">
        <v>23483083</v>
      </c>
      <c r="K38" s="3">
        <v>23483083</v>
      </c>
      <c r="L38" s="3">
        <v>23483083</v>
      </c>
      <c r="M38" s="3">
        <v>23483083</v>
      </c>
      <c r="N38" s="4">
        <v>23483087</v>
      </c>
      <c r="O38" s="6">
        <v>281797000</v>
      </c>
      <c r="P38" s="3">
        <v>317703000</v>
      </c>
      <c r="Q38" s="4">
        <v>342794000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-26073833</v>
      </c>
      <c r="D41" s="50">
        <f t="shared" si="3"/>
        <v>-26073833</v>
      </c>
      <c r="E41" s="50">
        <f t="shared" si="3"/>
        <v>-26073833</v>
      </c>
      <c r="F41" s="50">
        <f>SUM(F37:F40)</f>
        <v>-26073833</v>
      </c>
      <c r="G41" s="50">
        <f>SUM(G37:G40)</f>
        <v>-26073833</v>
      </c>
      <c r="H41" s="50">
        <f>SUM(H37:H40)</f>
        <v>-26073833</v>
      </c>
      <c r="I41" s="50">
        <f>SUM(I37:I40)</f>
        <v>-26073833</v>
      </c>
      <c r="J41" s="50">
        <f t="shared" si="3"/>
        <v>-26073833</v>
      </c>
      <c r="K41" s="50">
        <f>SUM(K37:K40)</f>
        <v>-26073833</v>
      </c>
      <c r="L41" s="50">
        <f>SUM(L37:L40)</f>
        <v>-26073833</v>
      </c>
      <c r="M41" s="50">
        <f>SUM(M37:M40)</f>
        <v>-26073833</v>
      </c>
      <c r="N41" s="51">
        <f t="shared" si="3"/>
        <v>-26073428</v>
      </c>
      <c r="O41" s="52">
        <f t="shared" si="3"/>
        <v>-312885591</v>
      </c>
      <c r="P41" s="50">
        <f t="shared" si="3"/>
        <v>-217258733</v>
      </c>
      <c r="Q41" s="51">
        <f t="shared" si="3"/>
        <v>-116603343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-26073833</v>
      </c>
      <c r="D43" s="57">
        <f t="shared" si="4"/>
        <v>-26073833</v>
      </c>
      <c r="E43" s="57">
        <f t="shared" si="4"/>
        <v>-26073833</v>
      </c>
      <c r="F43" s="57">
        <f>+F41-F42</f>
        <v>-26073833</v>
      </c>
      <c r="G43" s="57">
        <f>+G41-G42</f>
        <v>-26073833</v>
      </c>
      <c r="H43" s="57">
        <f>+H41-H42</f>
        <v>-26073833</v>
      </c>
      <c r="I43" s="57">
        <f>+I41-I42</f>
        <v>-26073833</v>
      </c>
      <c r="J43" s="57">
        <f t="shared" si="4"/>
        <v>-26073833</v>
      </c>
      <c r="K43" s="57">
        <f>+K41-K42</f>
        <v>-26073833</v>
      </c>
      <c r="L43" s="57">
        <f>+L41-L42</f>
        <v>-26073833</v>
      </c>
      <c r="M43" s="57">
        <f>+M41-M42</f>
        <v>-26073833</v>
      </c>
      <c r="N43" s="58">
        <f t="shared" si="4"/>
        <v>-26073428</v>
      </c>
      <c r="O43" s="59">
        <f t="shared" si="4"/>
        <v>-312885591</v>
      </c>
      <c r="P43" s="57">
        <f t="shared" si="4"/>
        <v>-217258733</v>
      </c>
      <c r="Q43" s="58">
        <f t="shared" si="4"/>
        <v>-116603343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-26073833</v>
      </c>
      <c r="D45" s="50">
        <f t="shared" si="5"/>
        <v>-26073833</v>
      </c>
      <c r="E45" s="50">
        <f t="shared" si="5"/>
        <v>-26073833</v>
      </c>
      <c r="F45" s="50">
        <f>SUM(F43:F44)</f>
        <v>-26073833</v>
      </c>
      <c r="G45" s="50">
        <f>SUM(G43:G44)</f>
        <v>-26073833</v>
      </c>
      <c r="H45" s="50">
        <f>SUM(H43:H44)</f>
        <v>-26073833</v>
      </c>
      <c r="I45" s="50">
        <f>SUM(I43:I44)</f>
        <v>-26073833</v>
      </c>
      <c r="J45" s="50">
        <f t="shared" si="5"/>
        <v>-26073833</v>
      </c>
      <c r="K45" s="50">
        <f>SUM(K43:K44)</f>
        <v>-26073833</v>
      </c>
      <c r="L45" s="50">
        <f>SUM(L43:L44)</f>
        <v>-26073833</v>
      </c>
      <c r="M45" s="50">
        <f>SUM(M43:M44)</f>
        <v>-26073833</v>
      </c>
      <c r="N45" s="51">
        <f t="shared" si="5"/>
        <v>-26073428</v>
      </c>
      <c r="O45" s="52">
        <f t="shared" si="5"/>
        <v>-312885591</v>
      </c>
      <c r="P45" s="50">
        <f t="shared" si="5"/>
        <v>-217258733</v>
      </c>
      <c r="Q45" s="51">
        <f t="shared" si="5"/>
        <v>-116603343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-26073833</v>
      </c>
      <c r="D47" s="63">
        <f t="shared" si="6"/>
        <v>-26073833</v>
      </c>
      <c r="E47" s="63">
        <f t="shared" si="6"/>
        <v>-26073833</v>
      </c>
      <c r="F47" s="63">
        <f>SUM(F45:F46)</f>
        <v>-26073833</v>
      </c>
      <c r="G47" s="63">
        <f>SUM(G45:G46)</f>
        <v>-26073833</v>
      </c>
      <c r="H47" s="63">
        <f>SUM(H45:H46)</f>
        <v>-26073833</v>
      </c>
      <c r="I47" s="63">
        <f>SUM(I45:I46)</f>
        <v>-26073833</v>
      </c>
      <c r="J47" s="63">
        <f t="shared" si="6"/>
        <v>-26073833</v>
      </c>
      <c r="K47" s="63">
        <f>SUM(K45:K46)</f>
        <v>-26073833</v>
      </c>
      <c r="L47" s="63">
        <f>SUM(L45:L46)</f>
        <v>-26073833</v>
      </c>
      <c r="M47" s="63">
        <f>SUM(M45:M46)</f>
        <v>-26073833</v>
      </c>
      <c r="N47" s="64">
        <f t="shared" si="6"/>
        <v>-26073428</v>
      </c>
      <c r="O47" s="65">
        <f t="shared" si="6"/>
        <v>-312885591</v>
      </c>
      <c r="P47" s="63">
        <f t="shared" si="6"/>
        <v>-217258733</v>
      </c>
      <c r="Q47" s="66">
        <f t="shared" si="6"/>
        <v>-116603343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30174121</v>
      </c>
      <c r="D5" s="3">
        <v>30174121</v>
      </c>
      <c r="E5" s="3">
        <v>30174121</v>
      </c>
      <c r="F5" s="3">
        <v>30174121</v>
      </c>
      <c r="G5" s="3">
        <v>30174121</v>
      </c>
      <c r="H5" s="3">
        <v>30174125</v>
      </c>
      <c r="I5" s="3">
        <v>30174121</v>
      </c>
      <c r="J5" s="3">
        <v>30174121</v>
      </c>
      <c r="K5" s="3">
        <v>30174121</v>
      </c>
      <c r="L5" s="3">
        <v>30174121</v>
      </c>
      <c r="M5" s="3">
        <v>30174121</v>
      </c>
      <c r="N5" s="4">
        <v>30174121</v>
      </c>
      <c r="O5" s="5">
        <v>362089456</v>
      </c>
      <c r="P5" s="3">
        <v>381171571</v>
      </c>
      <c r="Q5" s="4">
        <v>401678602</v>
      </c>
    </row>
    <row r="6" spans="1:17" ht="13.5">
      <c r="A6" s="19" t="s">
        <v>24</v>
      </c>
      <c r="B6" s="20"/>
      <c r="C6" s="3">
        <v>187764035</v>
      </c>
      <c r="D6" s="3">
        <v>187764035</v>
      </c>
      <c r="E6" s="3">
        <v>187764035</v>
      </c>
      <c r="F6" s="3">
        <v>187764035</v>
      </c>
      <c r="G6" s="3">
        <v>187764035</v>
      </c>
      <c r="H6" s="3">
        <v>187764041</v>
      </c>
      <c r="I6" s="3">
        <v>187764035</v>
      </c>
      <c r="J6" s="3">
        <v>187764035</v>
      </c>
      <c r="K6" s="3">
        <v>187764035</v>
      </c>
      <c r="L6" s="3">
        <v>187764035</v>
      </c>
      <c r="M6" s="3">
        <v>187764035</v>
      </c>
      <c r="N6" s="4">
        <v>187764035</v>
      </c>
      <c r="O6" s="6">
        <v>2253168426</v>
      </c>
      <c r="P6" s="3">
        <v>2371910403</v>
      </c>
      <c r="Q6" s="4">
        <v>2499519181</v>
      </c>
    </row>
    <row r="7" spans="1:17" ht="13.5">
      <c r="A7" s="21" t="s">
        <v>25</v>
      </c>
      <c r="B7" s="20"/>
      <c r="C7" s="3">
        <v>51651413</v>
      </c>
      <c r="D7" s="3">
        <v>51651413</v>
      </c>
      <c r="E7" s="3">
        <v>51651413</v>
      </c>
      <c r="F7" s="3">
        <v>51651413</v>
      </c>
      <c r="G7" s="3">
        <v>51651413</v>
      </c>
      <c r="H7" s="3">
        <v>51651397</v>
      </c>
      <c r="I7" s="3">
        <v>51651413</v>
      </c>
      <c r="J7" s="3">
        <v>51651413</v>
      </c>
      <c r="K7" s="3">
        <v>51651413</v>
      </c>
      <c r="L7" s="3">
        <v>51651413</v>
      </c>
      <c r="M7" s="3">
        <v>51651413</v>
      </c>
      <c r="N7" s="4">
        <v>51651413</v>
      </c>
      <c r="O7" s="6">
        <v>619816940</v>
      </c>
      <c r="P7" s="3">
        <v>652481293</v>
      </c>
      <c r="Q7" s="4">
        <v>687584788</v>
      </c>
    </row>
    <row r="8" spans="1:17" ht="13.5">
      <c r="A8" s="21" t="s">
        <v>26</v>
      </c>
      <c r="B8" s="20"/>
      <c r="C8" s="3">
        <v>27896976</v>
      </c>
      <c r="D8" s="3">
        <v>27896976</v>
      </c>
      <c r="E8" s="3">
        <v>27896976</v>
      </c>
      <c r="F8" s="3">
        <v>27896976</v>
      </c>
      <c r="G8" s="3">
        <v>27896976</v>
      </c>
      <c r="H8" s="3">
        <v>27896966</v>
      </c>
      <c r="I8" s="3">
        <v>27896976</v>
      </c>
      <c r="J8" s="3">
        <v>27896976</v>
      </c>
      <c r="K8" s="3">
        <v>27896976</v>
      </c>
      <c r="L8" s="3">
        <v>27896976</v>
      </c>
      <c r="M8" s="3">
        <v>27896976</v>
      </c>
      <c r="N8" s="4">
        <v>27896976</v>
      </c>
      <c r="O8" s="6">
        <v>334763702</v>
      </c>
      <c r="P8" s="3">
        <v>352405749</v>
      </c>
      <c r="Q8" s="4">
        <v>371365178</v>
      </c>
    </row>
    <row r="9" spans="1:17" ht="13.5">
      <c r="A9" s="21" t="s">
        <v>27</v>
      </c>
      <c r="B9" s="20"/>
      <c r="C9" s="22">
        <v>13852705</v>
      </c>
      <c r="D9" s="22">
        <v>13852705</v>
      </c>
      <c r="E9" s="22">
        <v>13852705</v>
      </c>
      <c r="F9" s="22">
        <v>13852705</v>
      </c>
      <c r="G9" s="22">
        <v>13852705</v>
      </c>
      <c r="H9" s="22">
        <v>13852697</v>
      </c>
      <c r="I9" s="22">
        <v>13852705</v>
      </c>
      <c r="J9" s="22">
        <v>13852705</v>
      </c>
      <c r="K9" s="22">
        <v>13852705</v>
      </c>
      <c r="L9" s="22">
        <v>13852705</v>
      </c>
      <c r="M9" s="22">
        <v>13852705</v>
      </c>
      <c r="N9" s="23">
        <v>13852705</v>
      </c>
      <c r="O9" s="24">
        <v>166232452</v>
      </c>
      <c r="P9" s="22">
        <v>174992902</v>
      </c>
      <c r="Q9" s="23">
        <v>184407520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966982</v>
      </c>
      <c r="D11" s="3">
        <v>966982</v>
      </c>
      <c r="E11" s="3">
        <v>966982</v>
      </c>
      <c r="F11" s="3">
        <v>966982</v>
      </c>
      <c r="G11" s="3">
        <v>966982</v>
      </c>
      <c r="H11" s="3">
        <v>966960</v>
      </c>
      <c r="I11" s="3">
        <v>966982</v>
      </c>
      <c r="J11" s="3">
        <v>966982</v>
      </c>
      <c r="K11" s="3">
        <v>966982</v>
      </c>
      <c r="L11" s="3">
        <v>966982</v>
      </c>
      <c r="M11" s="3">
        <v>966982</v>
      </c>
      <c r="N11" s="4">
        <v>966982</v>
      </c>
      <c r="O11" s="6">
        <v>11603762</v>
      </c>
      <c r="P11" s="3">
        <v>13304738</v>
      </c>
      <c r="Q11" s="4">
        <v>14020537</v>
      </c>
    </row>
    <row r="12" spans="1:17" ht="13.5">
      <c r="A12" s="19" t="s">
        <v>29</v>
      </c>
      <c r="B12" s="25"/>
      <c r="C12" s="3">
        <v>1731147</v>
      </c>
      <c r="D12" s="3">
        <v>1731147</v>
      </c>
      <c r="E12" s="3">
        <v>1731147</v>
      </c>
      <c r="F12" s="3">
        <v>1731147</v>
      </c>
      <c r="G12" s="3">
        <v>1731147</v>
      </c>
      <c r="H12" s="3">
        <v>1731147</v>
      </c>
      <c r="I12" s="3">
        <v>1731147</v>
      </c>
      <c r="J12" s="3">
        <v>1731147</v>
      </c>
      <c r="K12" s="3">
        <v>1731147</v>
      </c>
      <c r="L12" s="3">
        <v>1731147</v>
      </c>
      <c r="M12" s="3">
        <v>1731147</v>
      </c>
      <c r="N12" s="4">
        <v>1731147</v>
      </c>
      <c r="O12" s="6">
        <v>20773764</v>
      </c>
      <c r="P12" s="3">
        <v>21868541</v>
      </c>
      <c r="Q12" s="4">
        <v>23045069</v>
      </c>
    </row>
    <row r="13" spans="1:17" ht="13.5">
      <c r="A13" s="19" t="s">
        <v>30</v>
      </c>
      <c r="B13" s="25"/>
      <c r="C13" s="3">
        <v>21754535</v>
      </c>
      <c r="D13" s="3">
        <v>21754535</v>
      </c>
      <c r="E13" s="3">
        <v>21754535</v>
      </c>
      <c r="F13" s="3">
        <v>21754535</v>
      </c>
      <c r="G13" s="3">
        <v>21754535</v>
      </c>
      <c r="H13" s="3">
        <v>21754533</v>
      </c>
      <c r="I13" s="3">
        <v>21754535</v>
      </c>
      <c r="J13" s="3">
        <v>21754535</v>
      </c>
      <c r="K13" s="3">
        <v>21754535</v>
      </c>
      <c r="L13" s="3">
        <v>21754535</v>
      </c>
      <c r="M13" s="3">
        <v>21754535</v>
      </c>
      <c r="N13" s="4">
        <v>21754535</v>
      </c>
      <c r="O13" s="6">
        <v>261054418</v>
      </c>
      <c r="P13" s="3">
        <v>274811987</v>
      </c>
      <c r="Q13" s="4">
        <v>289596871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1558992</v>
      </c>
      <c r="D15" s="3">
        <v>1558992</v>
      </c>
      <c r="E15" s="3">
        <v>1558992</v>
      </c>
      <c r="F15" s="3">
        <v>1558992</v>
      </c>
      <c r="G15" s="3">
        <v>1558992</v>
      </c>
      <c r="H15" s="3">
        <v>1559008</v>
      </c>
      <c r="I15" s="3">
        <v>1558992</v>
      </c>
      <c r="J15" s="3">
        <v>1558992</v>
      </c>
      <c r="K15" s="3">
        <v>1558992</v>
      </c>
      <c r="L15" s="3">
        <v>1558992</v>
      </c>
      <c r="M15" s="3">
        <v>1558992</v>
      </c>
      <c r="N15" s="4">
        <v>1558992</v>
      </c>
      <c r="O15" s="6">
        <v>18707920</v>
      </c>
      <c r="P15" s="3">
        <v>19693827</v>
      </c>
      <c r="Q15" s="4">
        <v>20753355</v>
      </c>
    </row>
    <row r="16" spans="1:17" ht="13.5">
      <c r="A16" s="19" t="s">
        <v>33</v>
      </c>
      <c r="B16" s="25"/>
      <c r="C16" s="3">
        <v>851077</v>
      </c>
      <c r="D16" s="3">
        <v>851077</v>
      </c>
      <c r="E16" s="3">
        <v>851077</v>
      </c>
      <c r="F16" s="3">
        <v>851077</v>
      </c>
      <c r="G16" s="3">
        <v>851077</v>
      </c>
      <c r="H16" s="3">
        <v>851091</v>
      </c>
      <c r="I16" s="3">
        <v>851077</v>
      </c>
      <c r="J16" s="3">
        <v>851077</v>
      </c>
      <c r="K16" s="3">
        <v>851077</v>
      </c>
      <c r="L16" s="3">
        <v>851077</v>
      </c>
      <c r="M16" s="3">
        <v>851077</v>
      </c>
      <c r="N16" s="4">
        <v>851077</v>
      </c>
      <c r="O16" s="6">
        <v>10212938</v>
      </c>
      <c r="P16" s="3">
        <v>10751159</v>
      </c>
      <c r="Q16" s="4">
        <v>11329573</v>
      </c>
    </row>
    <row r="17" spans="1:17" ht="13.5">
      <c r="A17" s="21" t="s">
        <v>34</v>
      </c>
      <c r="B17" s="20"/>
      <c r="C17" s="3">
        <v>10937391</v>
      </c>
      <c r="D17" s="3">
        <v>10937391</v>
      </c>
      <c r="E17" s="3">
        <v>10937391</v>
      </c>
      <c r="F17" s="3">
        <v>10937391</v>
      </c>
      <c r="G17" s="3">
        <v>10937391</v>
      </c>
      <c r="H17" s="3">
        <v>10937388</v>
      </c>
      <c r="I17" s="3">
        <v>10937391</v>
      </c>
      <c r="J17" s="3">
        <v>10937391</v>
      </c>
      <c r="K17" s="3">
        <v>10937391</v>
      </c>
      <c r="L17" s="3">
        <v>10937391</v>
      </c>
      <c r="M17" s="3">
        <v>10937391</v>
      </c>
      <c r="N17" s="4">
        <v>10937391</v>
      </c>
      <c r="O17" s="6">
        <v>131248689</v>
      </c>
      <c r="P17" s="3">
        <v>138165494</v>
      </c>
      <c r="Q17" s="4">
        <v>145598798</v>
      </c>
    </row>
    <row r="18" spans="1:17" ht="13.5">
      <c r="A18" s="19" t="s">
        <v>35</v>
      </c>
      <c r="B18" s="25"/>
      <c r="C18" s="3">
        <v>64380000</v>
      </c>
      <c r="D18" s="3">
        <v>64380000</v>
      </c>
      <c r="E18" s="3">
        <v>64380000</v>
      </c>
      <c r="F18" s="3">
        <v>64380000</v>
      </c>
      <c r="G18" s="3">
        <v>64380000</v>
      </c>
      <c r="H18" s="3">
        <v>64380000</v>
      </c>
      <c r="I18" s="3">
        <v>64380000</v>
      </c>
      <c r="J18" s="3">
        <v>64380000</v>
      </c>
      <c r="K18" s="3">
        <v>64380000</v>
      </c>
      <c r="L18" s="3">
        <v>64380000</v>
      </c>
      <c r="M18" s="3">
        <v>64380000</v>
      </c>
      <c r="N18" s="4">
        <v>64380000</v>
      </c>
      <c r="O18" s="6">
        <v>772560000</v>
      </c>
      <c r="P18" s="3">
        <v>872945837</v>
      </c>
      <c r="Q18" s="4">
        <v>981987096</v>
      </c>
    </row>
    <row r="19" spans="1:17" ht="13.5">
      <c r="A19" s="19" t="s">
        <v>36</v>
      </c>
      <c r="B19" s="25"/>
      <c r="C19" s="22">
        <v>5480274</v>
      </c>
      <c r="D19" s="22">
        <v>5480274</v>
      </c>
      <c r="E19" s="22">
        <v>5480274</v>
      </c>
      <c r="F19" s="22">
        <v>5480274</v>
      </c>
      <c r="G19" s="22">
        <v>5480274</v>
      </c>
      <c r="H19" s="22">
        <v>5480268</v>
      </c>
      <c r="I19" s="22">
        <v>5480274</v>
      </c>
      <c r="J19" s="22">
        <v>5480274</v>
      </c>
      <c r="K19" s="22">
        <v>5480274</v>
      </c>
      <c r="L19" s="22">
        <v>5480274</v>
      </c>
      <c r="M19" s="22">
        <v>5480274</v>
      </c>
      <c r="N19" s="23">
        <v>5480274</v>
      </c>
      <c r="O19" s="24">
        <v>65763282</v>
      </c>
      <c r="P19" s="22">
        <v>69229002</v>
      </c>
      <c r="Q19" s="23">
        <v>72953531</v>
      </c>
    </row>
    <row r="20" spans="1:17" ht="13.5">
      <c r="A20" s="19" t="s">
        <v>37</v>
      </c>
      <c r="B20" s="25"/>
      <c r="C20" s="3">
        <v>14206383</v>
      </c>
      <c r="D20" s="3">
        <v>14206383</v>
      </c>
      <c r="E20" s="3">
        <v>14206383</v>
      </c>
      <c r="F20" s="3">
        <v>14206383</v>
      </c>
      <c r="G20" s="3">
        <v>14206383</v>
      </c>
      <c r="H20" s="3">
        <v>14206386</v>
      </c>
      <c r="I20" s="3">
        <v>14206383</v>
      </c>
      <c r="J20" s="3">
        <v>14206383</v>
      </c>
      <c r="K20" s="3">
        <v>14206383</v>
      </c>
      <c r="L20" s="3">
        <v>14206383</v>
      </c>
      <c r="M20" s="3">
        <v>14206383</v>
      </c>
      <c r="N20" s="26">
        <v>14206383</v>
      </c>
      <c r="O20" s="6">
        <v>170476599</v>
      </c>
      <c r="P20" s="3">
        <v>200367554</v>
      </c>
      <c r="Q20" s="4">
        <v>211147328</v>
      </c>
    </row>
    <row r="21" spans="1:17" ht="25.5">
      <c r="A21" s="27" t="s">
        <v>38</v>
      </c>
      <c r="B21" s="28"/>
      <c r="C21" s="29">
        <f aca="true" t="shared" si="0" ref="C21:Q21">SUM(C5:C20)</f>
        <v>433206031</v>
      </c>
      <c r="D21" s="29">
        <f t="shared" si="0"/>
        <v>433206031</v>
      </c>
      <c r="E21" s="29">
        <f t="shared" si="0"/>
        <v>433206031</v>
      </c>
      <c r="F21" s="29">
        <f>SUM(F5:F20)</f>
        <v>433206031</v>
      </c>
      <c r="G21" s="29">
        <f>SUM(G5:G20)</f>
        <v>433206031</v>
      </c>
      <c r="H21" s="29">
        <f>SUM(H5:H20)</f>
        <v>433206007</v>
      </c>
      <c r="I21" s="29">
        <f>SUM(I5:I20)</f>
        <v>433206031</v>
      </c>
      <c r="J21" s="29">
        <f t="shared" si="0"/>
        <v>433206031</v>
      </c>
      <c r="K21" s="29">
        <f>SUM(K5:K20)</f>
        <v>433206031</v>
      </c>
      <c r="L21" s="29">
        <f>SUM(L5:L20)</f>
        <v>433206031</v>
      </c>
      <c r="M21" s="29">
        <f>SUM(M5:M20)</f>
        <v>433206031</v>
      </c>
      <c r="N21" s="30">
        <f t="shared" si="0"/>
        <v>433206031</v>
      </c>
      <c r="O21" s="31">
        <f t="shared" si="0"/>
        <v>5198472348</v>
      </c>
      <c r="P21" s="29">
        <f t="shared" si="0"/>
        <v>5554100057</v>
      </c>
      <c r="Q21" s="32">
        <f t="shared" si="0"/>
        <v>5914987427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60827483</v>
      </c>
      <c r="D24" s="3">
        <v>60827483</v>
      </c>
      <c r="E24" s="3">
        <v>60827483</v>
      </c>
      <c r="F24" s="3">
        <v>60827483</v>
      </c>
      <c r="G24" s="3">
        <v>60827483</v>
      </c>
      <c r="H24" s="3">
        <v>60827405</v>
      </c>
      <c r="I24" s="3">
        <v>60827483</v>
      </c>
      <c r="J24" s="3">
        <v>60827483</v>
      </c>
      <c r="K24" s="3">
        <v>60827483</v>
      </c>
      <c r="L24" s="3">
        <v>60827483</v>
      </c>
      <c r="M24" s="3">
        <v>60827483</v>
      </c>
      <c r="N24" s="36">
        <v>60827483</v>
      </c>
      <c r="O24" s="6">
        <v>729929718</v>
      </c>
      <c r="P24" s="3">
        <v>778085498</v>
      </c>
      <c r="Q24" s="4">
        <v>820100672</v>
      </c>
    </row>
    <row r="25" spans="1:17" ht="13.5">
      <c r="A25" s="21" t="s">
        <v>41</v>
      </c>
      <c r="B25" s="20"/>
      <c r="C25" s="3">
        <v>5074386</v>
      </c>
      <c r="D25" s="3">
        <v>5074386</v>
      </c>
      <c r="E25" s="3">
        <v>5074386</v>
      </c>
      <c r="F25" s="3">
        <v>5074386</v>
      </c>
      <c r="G25" s="3">
        <v>5074386</v>
      </c>
      <c r="H25" s="3">
        <v>5074371</v>
      </c>
      <c r="I25" s="3">
        <v>5074386</v>
      </c>
      <c r="J25" s="3">
        <v>5074386</v>
      </c>
      <c r="K25" s="3">
        <v>5074386</v>
      </c>
      <c r="L25" s="3">
        <v>5074386</v>
      </c>
      <c r="M25" s="3">
        <v>5074386</v>
      </c>
      <c r="N25" s="4">
        <v>5074386</v>
      </c>
      <c r="O25" s="6">
        <v>60892617</v>
      </c>
      <c r="P25" s="3">
        <v>68098213</v>
      </c>
      <c r="Q25" s="4">
        <v>71775520</v>
      </c>
    </row>
    <row r="26" spans="1:17" ht="13.5">
      <c r="A26" s="21" t="s">
        <v>42</v>
      </c>
      <c r="B26" s="20"/>
      <c r="C26" s="3">
        <v>52969809</v>
      </c>
      <c r="D26" s="3">
        <v>52969809</v>
      </c>
      <c r="E26" s="3">
        <v>52969809</v>
      </c>
      <c r="F26" s="3">
        <v>52969809</v>
      </c>
      <c r="G26" s="3">
        <v>52969809</v>
      </c>
      <c r="H26" s="3">
        <v>52969812</v>
      </c>
      <c r="I26" s="3">
        <v>52969809</v>
      </c>
      <c r="J26" s="3">
        <v>52969809</v>
      </c>
      <c r="K26" s="3">
        <v>52969809</v>
      </c>
      <c r="L26" s="3">
        <v>52969809</v>
      </c>
      <c r="M26" s="3">
        <v>52969809</v>
      </c>
      <c r="N26" s="4">
        <v>52969809</v>
      </c>
      <c r="O26" s="6">
        <v>635637711</v>
      </c>
      <c r="P26" s="3">
        <v>629969662</v>
      </c>
      <c r="Q26" s="4">
        <v>620941222</v>
      </c>
    </row>
    <row r="27" spans="1:17" ht="13.5">
      <c r="A27" s="21" t="s">
        <v>43</v>
      </c>
      <c r="B27" s="20"/>
      <c r="C27" s="3">
        <v>37414522</v>
      </c>
      <c r="D27" s="3">
        <v>37414522</v>
      </c>
      <c r="E27" s="3">
        <v>37414522</v>
      </c>
      <c r="F27" s="3">
        <v>37414522</v>
      </c>
      <c r="G27" s="3">
        <v>37414522</v>
      </c>
      <c r="H27" s="3">
        <v>37414540</v>
      </c>
      <c r="I27" s="3">
        <v>37414522</v>
      </c>
      <c r="J27" s="3">
        <v>37414522</v>
      </c>
      <c r="K27" s="3">
        <v>37414522</v>
      </c>
      <c r="L27" s="3">
        <v>37414522</v>
      </c>
      <c r="M27" s="3">
        <v>37414522</v>
      </c>
      <c r="N27" s="36">
        <v>37414522</v>
      </c>
      <c r="O27" s="6">
        <v>448974282</v>
      </c>
      <c r="P27" s="3">
        <v>470143847</v>
      </c>
      <c r="Q27" s="4">
        <v>495531618</v>
      </c>
    </row>
    <row r="28" spans="1:17" ht="13.5">
      <c r="A28" s="21" t="s">
        <v>44</v>
      </c>
      <c r="B28" s="20"/>
      <c r="C28" s="3">
        <v>4239714</v>
      </c>
      <c r="D28" s="3">
        <v>4239714</v>
      </c>
      <c r="E28" s="3">
        <v>4239714</v>
      </c>
      <c r="F28" s="3">
        <v>4239714</v>
      </c>
      <c r="G28" s="3">
        <v>4239714</v>
      </c>
      <c r="H28" s="3">
        <v>4239724</v>
      </c>
      <c r="I28" s="3">
        <v>4239714</v>
      </c>
      <c r="J28" s="3">
        <v>4239714</v>
      </c>
      <c r="K28" s="3">
        <v>4239714</v>
      </c>
      <c r="L28" s="3">
        <v>4239714</v>
      </c>
      <c r="M28" s="3">
        <v>4239714</v>
      </c>
      <c r="N28" s="4">
        <v>4239714</v>
      </c>
      <c r="O28" s="6">
        <v>50876578</v>
      </c>
      <c r="P28" s="3">
        <v>66644658</v>
      </c>
      <c r="Q28" s="4">
        <v>70243469</v>
      </c>
    </row>
    <row r="29" spans="1:17" ht="13.5">
      <c r="A29" s="21" t="s">
        <v>45</v>
      </c>
      <c r="B29" s="20"/>
      <c r="C29" s="3">
        <v>189532203</v>
      </c>
      <c r="D29" s="3">
        <v>189532203</v>
      </c>
      <c r="E29" s="3">
        <v>189532203</v>
      </c>
      <c r="F29" s="3">
        <v>189532203</v>
      </c>
      <c r="G29" s="3">
        <v>189532203</v>
      </c>
      <c r="H29" s="3">
        <v>189532183</v>
      </c>
      <c r="I29" s="3">
        <v>189532203</v>
      </c>
      <c r="J29" s="3">
        <v>189532203</v>
      </c>
      <c r="K29" s="3">
        <v>189532203</v>
      </c>
      <c r="L29" s="3">
        <v>189532203</v>
      </c>
      <c r="M29" s="3">
        <v>189532203</v>
      </c>
      <c r="N29" s="36">
        <v>189532203</v>
      </c>
      <c r="O29" s="6">
        <v>2274386416</v>
      </c>
      <c r="P29" s="3">
        <v>2456927101</v>
      </c>
      <c r="Q29" s="4">
        <v>2589601163</v>
      </c>
    </row>
    <row r="30" spans="1:17" ht="13.5">
      <c r="A30" s="21" t="s">
        <v>46</v>
      </c>
      <c r="B30" s="20"/>
      <c r="C30" s="3">
        <v>764795</v>
      </c>
      <c r="D30" s="3">
        <v>764795</v>
      </c>
      <c r="E30" s="3">
        <v>764795</v>
      </c>
      <c r="F30" s="3">
        <v>764795</v>
      </c>
      <c r="G30" s="3">
        <v>764795</v>
      </c>
      <c r="H30" s="3">
        <v>764679</v>
      </c>
      <c r="I30" s="3">
        <v>764795</v>
      </c>
      <c r="J30" s="3">
        <v>764795</v>
      </c>
      <c r="K30" s="3">
        <v>764795</v>
      </c>
      <c r="L30" s="3">
        <v>764795</v>
      </c>
      <c r="M30" s="3">
        <v>764795</v>
      </c>
      <c r="N30" s="4">
        <v>764795</v>
      </c>
      <c r="O30" s="6">
        <v>9177424</v>
      </c>
      <c r="P30" s="3">
        <v>9584064</v>
      </c>
      <c r="Q30" s="4">
        <v>10244564</v>
      </c>
    </row>
    <row r="31" spans="1:17" ht="13.5">
      <c r="A31" s="21" t="s">
        <v>47</v>
      </c>
      <c r="B31" s="20"/>
      <c r="C31" s="3">
        <v>38919874</v>
      </c>
      <c r="D31" s="3">
        <v>38919874</v>
      </c>
      <c r="E31" s="3">
        <v>38919874</v>
      </c>
      <c r="F31" s="3">
        <v>38919874</v>
      </c>
      <c r="G31" s="3">
        <v>38919874</v>
      </c>
      <c r="H31" s="3">
        <v>38919837</v>
      </c>
      <c r="I31" s="3">
        <v>38919874</v>
      </c>
      <c r="J31" s="3">
        <v>38919874</v>
      </c>
      <c r="K31" s="3">
        <v>38919874</v>
      </c>
      <c r="L31" s="3">
        <v>38919874</v>
      </c>
      <c r="M31" s="3">
        <v>38919874</v>
      </c>
      <c r="N31" s="36">
        <v>38919874</v>
      </c>
      <c r="O31" s="6">
        <v>467038451</v>
      </c>
      <c r="P31" s="3">
        <v>525595928</v>
      </c>
      <c r="Q31" s="4">
        <v>554005567</v>
      </c>
    </row>
    <row r="32" spans="1:17" ht="13.5">
      <c r="A32" s="21" t="s">
        <v>35</v>
      </c>
      <c r="B32" s="20"/>
      <c r="C32" s="3">
        <v>1450570</v>
      </c>
      <c r="D32" s="3">
        <v>1450570</v>
      </c>
      <c r="E32" s="3">
        <v>1450570</v>
      </c>
      <c r="F32" s="3">
        <v>1450570</v>
      </c>
      <c r="G32" s="3">
        <v>1450570</v>
      </c>
      <c r="H32" s="3">
        <v>1450588</v>
      </c>
      <c r="I32" s="3">
        <v>1450570</v>
      </c>
      <c r="J32" s="3">
        <v>1450570</v>
      </c>
      <c r="K32" s="3">
        <v>1450570</v>
      </c>
      <c r="L32" s="3">
        <v>1450570</v>
      </c>
      <c r="M32" s="3">
        <v>1450570</v>
      </c>
      <c r="N32" s="4">
        <v>1450570</v>
      </c>
      <c r="O32" s="6">
        <v>17406858</v>
      </c>
      <c r="P32" s="3">
        <v>18364235</v>
      </c>
      <c r="Q32" s="4">
        <v>19355903</v>
      </c>
    </row>
    <row r="33" spans="1:17" ht="13.5">
      <c r="A33" s="21" t="s">
        <v>48</v>
      </c>
      <c r="B33" s="20"/>
      <c r="C33" s="3">
        <v>28908191</v>
      </c>
      <c r="D33" s="3">
        <v>28908191</v>
      </c>
      <c r="E33" s="3">
        <v>28908191</v>
      </c>
      <c r="F33" s="3">
        <v>28908191</v>
      </c>
      <c r="G33" s="3">
        <v>28908191</v>
      </c>
      <c r="H33" s="3">
        <v>28908172</v>
      </c>
      <c r="I33" s="3">
        <v>28908191</v>
      </c>
      <c r="J33" s="3">
        <v>28908191</v>
      </c>
      <c r="K33" s="3">
        <v>28908191</v>
      </c>
      <c r="L33" s="3">
        <v>28908191</v>
      </c>
      <c r="M33" s="3">
        <v>28908191</v>
      </c>
      <c r="N33" s="4">
        <v>28908191</v>
      </c>
      <c r="O33" s="6">
        <v>346898273</v>
      </c>
      <c r="P33" s="3">
        <v>355952915</v>
      </c>
      <c r="Q33" s="4">
        <v>375092482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420101547</v>
      </c>
      <c r="D35" s="29">
        <f t="shared" si="1"/>
        <v>420101547</v>
      </c>
      <c r="E35" s="29">
        <f t="shared" si="1"/>
        <v>420101547</v>
      </c>
      <c r="F35" s="29">
        <f>SUM(F24:F34)</f>
        <v>420101547</v>
      </c>
      <c r="G35" s="29">
        <f>SUM(G24:G34)</f>
        <v>420101547</v>
      </c>
      <c r="H35" s="29">
        <f>SUM(H24:H34)</f>
        <v>420101311</v>
      </c>
      <c r="I35" s="29">
        <f>SUM(I24:I34)</f>
        <v>420101547</v>
      </c>
      <c r="J35" s="29">
        <f t="shared" si="1"/>
        <v>420101547</v>
      </c>
      <c r="K35" s="29">
        <f>SUM(K24:K34)</f>
        <v>420101547</v>
      </c>
      <c r="L35" s="29">
        <f>SUM(L24:L34)</f>
        <v>420101547</v>
      </c>
      <c r="M35" s="29">
        <f>SUM(M24:M34)</f>
        <v>420101547</v>
      </c>
      <c r="N35" s="32">
        <f t="shared" si="1"/>
        <v>420101547</v>
      </c>
      <c r="O35" s="31">
        <f t="shared" si="1"/>
        <v>5041218328</v>
      </c>
      <c r="P35" s="29">
        <f t="shared" si="1"/>
        <v>5379366121</v>
      </c>
      <c r="Q35" s="32">
        <f t="shared" si="1"/>
        <v>5626892180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13104484</v>
      </c>
      <c r="D37" s="42">
        <f t="shared" si="2"/>
        <v>13104484</v>
      </c>
      <c r="E37" s="42">
        <f t="shared" si="2"/>
        <v>13104484</v>
      </c>
      <c r="F37" s="42">
        <f>+F21-F35</f>
        <v>13104484</v>
      </c>
      <c r="G37" s="42">
        <f>+G21-G35</f>
        <v>13104484</v>
      </c>
      <c r="H37" s="42">
        <f>+H21-H35</f>
        <v>13104696</v>
      </c>
      <c r="I37" s="42">
        <f>+I21-I35</f>
        <v>13104484</v>
      </c>
      <c r="J37" s="42">
        <f t="shared" si="2"/>
        <v>13104484</v>
      </c>
      <c r="K37" s="42">
        <f>+K21-K35</f>
        <v>13104484</v>
      </c>
      <c r="L37" s="42">
        <f>+L21-L35</f>
        <v>13104484</v>
      </c>
      <c r="M37" s="42">
        <f>+M21-M35</f>
        <v>13104484</v>
      </c>
      <c r="N37" s="43">
        <f t="shared" si="2"/>
        <v>13104484</v>
      </c>
      <c r="O37" s="44">
        <f t="shared" si="2"/>
        <v>157254020</v>
      </c>
      <c r="P37" s="42">
        <f t="shared" si="2"/>
        <v>174733936</v>
      </c>
      <c r="Q37" s="43">
        <f t="shared" si="2"/>
        <v>288095247</v>
      </c>
    </row>
    <row r="38" spans="1:17" ht="21" customHeight="1">
      <c r="A38" s="45" t="s">
        <v>52</v>
      </c>
      <c r="B38" s="25"/>
      <c r="C38" s="3">
        <v>40355971</v>
      </c>
      <c r="D38" s="3">
        <v>40355971</v>
      </c>
      <c r="E38" s="3">
        <v>40355971</v>
      </c>
      <c r="F38" s="3">
        <v>40355971</v>
      </c>
      <c r="G38" s="3">
        <v>40355971</v>
      </c>
      <c r="H38" s="3">
        <v>40355969</v>
      </c>
      <c r="I38" s="3">
        <v>40355971</v>
      </c>
      <c r="J38" s="3">
        <v>40355971</v>
      </c>
      <c r="K38" s="3">
        <v>40355971</v>
      </c>
      <c r="L38" s="3">
        <v>40355971</v>
      </c>
      <c r="M38" s="3">
        <v>40355971</v>
      </c>
      <c r="N38" s="4">
        <v>40355971</v>
      </c>
      <c r="O38" s="6">
        <v>484271650</v>
      </c>
      <c r="P38" s="3">
        <v>500767250</v>
      </c>
      <c r="Q38" s="4">
        <v>530045904</v>
      </c>
    </row>
    <row r="39" spans="1:17" ht="55.5" customHeight="1">
      <c r="A39" s="45" t="s">
        <v>53</v>
      </c>
      <c r="B39" s="25"/>
      <c r="C39" s="22">
        <v>75000</v>
      </c>
      <c r="D39" s="22">
        <v>75000</v>
      </c>
      <c r="E39" s="22">
        <v>75000</v>
      </c>
      <c r="F39" s="22">
        <v>75000</v>
      </c>
      <c r="G39" s="22">
        <v>75000</v>
      </c>
      <c r="H39" s="22">
        <v>75000</v>
      </c>
      <c r="I39" s="22">
        <v>75000</v>
      </c>
      <c r="J39" s="22">
        <v>75000</v>
      </c>
      <c r="K39" s="22">
        <v>75000</v>
      </c>
      <c r="L39" s="22">
        <v>75000</v>
      </c>
      <c r="M39" s="22">
        <v>75000</v>
      </c>
      <c r="N39" s="23">
        <v>75000</v>
      </c>
      <c r="O39" s="24">
        <v>900000</v>
      </c>
      <c r="P39" s="22">
        <v>900000</v>
      </c>
      <c r="Q39" s="23">
        <v>900000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53535455</v>
      </c>
      <c r="D41" s="50">
        <f t="shared" si="3"/>
        <v>53535455</v>
      </c>
      <c r="E41" s="50">
        <f t="shared" si="3"/>
        <v>53535455</v>
      </c>
      <c r="F41" s="50">
        <f>SUM(F37:F40)</f>
        <v>53535455</v>
      </c>
      <c r="G41" s="50">
        <f>SUM(G37:G40)</f>
        <v>53535455</v>
      </c>
      <c r="H41" s="50">
        <f>SUM(H37:H40)</f>
        <v>53535665</v>
      </c>
      <c r="I41" s="50">
        <f>SUM(I37:I40)</f>
        <v>53535455</v>
      </c>
      <c r="J41" s="50">
        <f t="shared" si="3"/>
        <v>53535455</v>
      </c>
      <c r="K41" s="50">
        <f>SUM(K37:K40)</f>
        <v>53535455</v>
      </c>
      <c r="L41" s="50">
        <f>SUM(L37:L40)</f>
        <v>53535455</v>
      </c>
      <c r="M41" s="50">
        <f>SUM(M37:M40)</f>
        <v>53535455</v>
      </c>
      <c r="N41" s="51">
        <f t="shared" si="3"/>
        <v>53535455</v>
      </c>
      <c r="O41" s="52">
        <f t="shared" si="3"/>
        <v>642425670</v>
      </c>
      <c r="P41" s="50">
        <f t="shared" si="3"/>
        <v>676401186</v>
      </c>
      <c r="Q41" s="51">
        <f t="shared" si="3"/>
        <v>819041151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53535455</v>
      </c>
      <c r="D43" s="57">
        <f t="shared" si="4"/>
        <v>53535455</v>
      </c>
      <c r="E43" s="57">
        <f t="shared" si="4"/>
        <v>53535455</v>
      </c>
      <c r="F43" s="57">
        <f>+F41-F42</f>
        <v>53535455</v>
      </c>
      <c r="G43" s="57">
        <f>+G41-G42</f>
        <v>53535455</v>
      </c>
      <c r="H43" s="57">
        <f>+H41-H42</f>
        <v>53535665</v>
      </c>
      <c r="I43" s="57">
        <f>+I41-I42</f>
        <v>53535455</v>
      </c>
      <c r="J43" s="57">
        <f t="shared" si="4"/>
        <v>53535455</v>
      </c>
      <c r="K43" s="57">
        <f>+K41-K42</f>
        <v>53535455</v>
      </c>
      <c r="L43" s="57">
        <f>+L41-L42</f>
        <v>53535455</v>
      </c>
      <c r="M43" s="57">
        <f>+M41-M42</f>
        <v>53535455</v>
      </c>
      <c r="N43" s="58">
        <f t="shared" si="4"/>
        <v>53535455</v>
      </c>
      <c r="O43" s="59">
        <f t="shared" si="4"/>
        <v>642425670</v>
      </c>
      <c r="P43" s="57">
        <f t="shared" si="4"/>
        <v>676401186</v>
      </c>
      <c r="Q43" s="58">
        <f t="shared" si="4"/>
        <v>819041151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53535455</v>
      </c>
      <c r="D45" s="50">
        <f t="shared" si="5"/>
        <v>53535455</v>
      </c>
      <c r="E45" s="50">
        <f t="shared" si="5"/>
        <v>53535455</v>
      </c>
      <c r="F45" s="50">
        <f>SUM(F43:F44)</f>
        <v>53535455</v>
      </c>
      <c r="G45" s="50">
        <f>SUM(G43:G44)</f>
        <v>53535455</v>
      </c>
      <c r="H45" s="50">
        <f>SUM(H43:H44)</f>
        <v>53535665</v>
      </c>
      <c r="I45" s="50">
        <f>SUM(I43:I44)</f>
        <v>53535455</v>
      </c>
      <c r="J45" s="50">
        <f t="shared" si="5"/>
        <v>53535455</v>
      </c>
      <c r="K45" s="50">
        <f>SUM(K43:K44)</f>
        <v>53535455</v>
      </c>
      <c r="L45" s="50">
        <f>SUM(L43:L44)</f>
        <v>53535455</v>
      </c>
      <c r="M45" s="50">
        <f>SUM(M43:M44)</f>
        <v>53535455</v>
      </c>
      <c r="N45" s="51">
        <f t="shared" si="5"/>
        <v>53535455</v>
      </c>
      <c r="O45" s="52">
        <f t="shared" si="5"/>
        <v>642425670</v>
      </c>
      <c r="P45" s="50">
        <f t="shared" si="5"/>
        <v>676401186</v>
      </c>
      <c r="Q45" s="51">
        <f t="shared" si="5"/>
        <v>819041151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53535455</v>
      </c>
      <c r="D47" s="63">
        <f t="shared" si="6"/>
        <v>53535455</v>
      </c>
      <c r="E47" s="63">
        <f t="shared" si="6"/>
        <v>53535455</v>
      </c>
      <c r="F47" s="63">
        <f>SUM(F45:F46)</f>
        <v>53535455</v>
      </c>
      <c r="G47" s="63">
        <f>SUM(G45:G46)</f>
        <v>53535455</v>
      </c>
      <c r="H47" s="63">
        <f>SUM(H45:H46)</f>
        <v>53535665</v>
      </c>
      <c r="I47" s="63">
        <f>SUM(I45:I46)</f>
        <v>53535455</v>
      </c>
      <c r="J47" s="63">
        <f t="shared" si="6"/>
        <v>53535455</v>
      </c>
      <c r="K47" s="63">
        <f>SUM(K45:K46)</f>
        <v>53535455</v>
      </c>
      <c r="L47" s="63">
        <f>SUM(L45:L46)</f>
        <v>53535455</v>
      </c>
      <c r="M47" s="63">
        <f>SUM(M45:M46)</f>
        <v>53535455</v>
      </c>
      <c r="N47" s="64">
        <f t="shared" si="6"/>
        <v>53535455</v>
      </c>
      <c r="O47" s="65">
        <f t="shared" si="6"/>
        <v>642425670</v>
      </c>
      <c r="P47" s="63">
        <f t="shared" si="6"/>
        <v>676401186</v>
      </c>
      <c r="Q47" s="66">
        <f t="shared" si="6"/>
        <v>819041151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468983</v>
      </c>
      <c r="D5" s="3">
        <v>468983</v>
      </c>
      <c r="E5" s="3">
        <v>468983</v>
      </c>
      <c r="F5" s="3">
        <v>468983</v>
      </c>
      <c r="G5" s="3">
        <v>468983</v>
      </c>
      <c r="H5" s="3">
        <v>468983</v>
      </c>
      <c r="I5" s="3">
        <v>468983</v>
      </c>
      <c r="J5" s="3">
        <v>468983</v>
      </c>
      <c r="K5" s="3">
        <v>468983</v>
      </c>
      <c r="L5" s="3">
        <v>468983</v>
      </c>
      <c r="M5" s="3">
        <v>468983</v>
      </c>
      <c r="N5" s="4">
        <v>468992</v>
      </c>
      <c r="O5" s="5">
        <v>5627805</v>
      </c>
      <c r="P5" s="3">
        <v>5919078</v>
      </c>
      <c r="Q5" s="4">
        <v>6225423</v>
      </c>
    </row>
    <row r="6" spans="1:17" ht="13.5">
      <c r="A6" s="19" t="s">
        <v>24</v>
      </c>
      <c r="B6" s="20"/>
      <c r="C6" s="3">
        <v>1412</v>
      </c>
      <c r="D6" s="3">
        <v>1412</v>
      </c>
      <c r="E6" s="3">
        <v>1412</v>
      </c>
      <c r="F6" s="3">
        <v>1412</v>
      </c>
      <c r="G6" s="3">
        <v>1412</v>
      </c>
      <c r="H6" s="3">
        <v>1412</v>
      </c>
      <c r="I6" s="3">
        <v>1412</v>
      </c>
      <c r="J6" s="3">
        <v>1412</v>
      </c>
      <c r="K6" s="3">
        <v>1412</v>
      </c>
      <c r="L6" s="3">
        <v>1412</v>
      </c>
      <c r="M6" s="3">
        <v>1412</v>
      </c>
      <c r="N6" s="4">
        <v>1417</v>
      </c>
      <c r="O6" s="6">
        <v>16949</v>
      </c>
      <c r="P6" s="3">
        <v>17831</v>
      </c>
      <c r="Q6" s="4">
        <v>18758</v>
      </c>
    </row>
    <row r="7" spans="1:17" ht="13.5">
      <c r="A7" s="21" t="s">
        <v>25</v>
      </c>
      <c r="B7" s="20"/>
      <c r="C7" s="3">
        <v>4200161</v>
      </c>
      <c r="D7" s="3">
        <v>4200161</v>
      </c>
      <c r="E7" s="3">
        <v>4200161</v>
      </c>
      <c r="F7" s="3">
        <v>4200161</v>
      </c>
      <c r="G7" s="3">
        <v>4200161</v>
      </c>
      <c r="H7" s="3">
        <v>4200161</v>
      </c>
      <c r="I7" s="3">
        <v>4200161</v>
      </c>
      <c r="J7" s="3">
        <v>4200161</v>
      </c>
      <c r="K7" s="3">
        <v>4200161</v>
      </c>
      <c r="L7" s="3">
        <v>4200161</v>
      </c>
      <c r="M7" s="3">
        <v>4200161</v>
      </c>
      <c r="N7" s="4">
        <v>4200165</v>
      </c>
      <c r="O7" s="6">
        <v>50401936</v>
      </c>
      <c r="P7" s="3">
        <v>57235195</v>
      </c>
      <c r="Q7" s="4">
        <v>59464859</v>
      </c>
    </row>
    <row r="8" spans="1:17" ht="13.5">
      <c r="A8" s="21" t="s">
        <v>26</v>
      </c>
      <c r="B8" s="20"/>
      <c r="C8" s="3">
        <v>405240</v>
      </c>
      <c r="D8" s="3">
        <v>405240</v>
      </c>
      <c r="E8" s="3">
        <v>405240</v>
      </c>
      <c r="F8" s="3">
        <v>405240</v>
      </c>
      <c r="G8" s="3">
        <v>405240</v>
      </c>
      <c r="H8" s="3">
        <v>405240</v>
      </c>
      <c r="I8" s="3">
        <v>405240</v>
      </c>
      <c r="J8" s="3">
        <v>405240</v>
      </c>
      <c r="K8" s="3">
        <v>405240</v>
      </c>
      <c r="L8" s="3">
        <v>405240</v>
      </c>
      <c r="M8" s="3">
        <v>405240</v>
      </c>
      <c r="N8" s="4">
        <v>405233</v>
      </c>
      <c r="O8" s="6">
        <v>4862873</v>
      </c>
      <c r="P8" s="3">
        <v>5111793</v>
      </c>
      <c r="Q8" s="4">
        <v>5373443</v>
      </c>
    </row>
    <row r="9" spans="1:17" ht="13.5">
      <c r="A9" s="21" t="s">
        <v>27</v>
      </c>
      <c r="B9" s="20"/>
      <c r="C9" s="22">
        <v>122302</v>
      </c>
      <c r="D9" s="22">
        <v>122302</v>
      </c>
      <c r="E9" s="22">
        <v>122302</v>
      </c>
      <c r="F9" s="22">
        <v>122302</v>
      </c>
      <c r="G9" s="22">
        <v>122302</v>
      </c>
      <c r="H9" s="22">
        <v>122302</v>
      </c>
      <c r="I9" s="22">
        <v>122302</v>
      </c>
      <c r="J9" s="22">
        <v>122302</v>
      </c>
      <c r="K9" s="22">
        <v>122302</v>
      </c>
      <c r="L9" s="22">
        <v>122302</v>
      </c>
      <c r="M9" s="22">
        <v>122302</v>
      </c>
      <c r="N9" s="23">
        <v>122307</v>
      </c>
      <c r="O9" s="24">
        <v>1467629</v>
      </c>
      <c r="P9" s="22">
        <v>1645045</v>
      </c>
      <c r="Q9" s="23">
        <v>1833229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22164</v>
      </c>
      <c r="D11" s="3">
        <v>22164</v>
      </c>
      <c r="E11" s="3">
        <v>22164</v>
      </c>
      <c r="F11" s="3">
        <v>22164</v>
      </c>
      <c r="G11" s="3">
        <v>22164</v>
      </c>
      <c r="H11" s="3">
        <v>22164</v>
      </c>
      <c r="I11" s="3">
        <v>22164</v>
      </c>
      <c r="J11" s="3">
        <v>22164</v>
      </c>
      <c r="K11" s="3">
        <v>22164</v>
      </c>
      <c r="L11" s="3">
        <v>22164</v>
      </c>
      <c r="M11" s="3">
        <v>22164</v>
      </c>
      <c r="N11" s="4">
        <v>22170</v>
      </c>
      <c r="O11" s="6">
        <v>265974</v>
      </c>
      <c r="P11" s="3">
        <v>280215</v>
      </c>
      <c r="Q11" s="4">
        <v>295220</v>
      </c>
    </row>
    <row r="12" spans="1:17" ht="13.5">
      <c r="A12" s="19" t="s">
        <v>29</v>
      </c>
      <c r="B12" s="25"/>
      <c r="C12" s="3">
        <v>4383</v>
      </c>
      <c r="D12" s="3">
        <v>4383</v>
      </c>
      <c r="E12" s="3">
        <v>4383</v>
      </c>
      <c r="F12" s="3">
        <v>4383</v>
      </c>
      <c r="G12" s="3">
        <v>4383</v>
      </c>
      <c r="H12" s="3">
        <v>4383</v>
      </c>
      <c r="I12" s="3">
        <v>4383</v>
      </c>
      <c r="J12" s="3">
        <v>4383</v>
      </c>
      <c r="K12" s="3">
        <v>4383</v>
      </c>
      <c r="L12" s="3">
        <v>4383</v>
      </c>
      <c r="M12" s="3">
        <v>4383</v>
      </c>
      <c r="N12" s="4">
        <v>4387</v>
      </c>
      <c r="O12" s="6">
        <v>52600</v>
      </c>
      <c r="P12" s="3">
        <v>55335</v>
      </c>
      <c r="Q12" s="4">
        <v>58213</v>
      </c>
    </row>
    <row r="13" spans="1:17" ht="13.5">
      <c r="A13" s="19" t="s">
        <v>30</v>
      </c>
      <c r="B13" s="25"/>
      <c r="C13" s="3">
        <v>1578000</v>
      </c>
      <c r="D13" s="3">
        <v>1578000</v>
      </c>
      <c r="E13" s="3">
        <v>1578000</v>
      </c>
      <c r="F13" s="3">
        <v>1578000</v>
      </c>
      <c r="G13" s="3">
        <v>1578000</v>
      </c>
      <c r="H13" s="3">
        <v>1578000</v>
      </c>
      <c r="I13" s="3">
        <v>1578000</v>
      </c>
      <c r="J13" s="3">
        <v>1578000</v>
      </c>
      <c r="K13" s="3">
        <v>1578000</v>
      </c>
      <c r="L13" s="3">
        <v>1578000</v>
      </c>
      <c r="M13" s="3">
        <v>1578000</v>
      </c>
      <c r="N13" s="4">
        <v>1578000</v>
      </c>
      <c r="O13" s="6">
        <v>18936000</v>
      </c>
      <c r="P13" s="3">
        <v>19958544</v>
      </c>
      <c r="Q13" s="4">
        <v>21036305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3068333</v>
      </c>
      <c r="D15" s="3">
        <v>3068333</v>
      </c>
      <c r="E15" s="3">
        <v>3068333</v>
      </c>
      <c r="F15" s="3">
        <v>3068333</v>
      </c>
      <c r="G15" s="3">
        <v>3068333</v>
      </c>
      <c r="H15" s="3">
        <v>3068333</v>
      </c>
      <c r="I15" s="3">
        <v>3068333</v>
      </c>
      <c r="J15" s="3">
        <v>3068333</v>
      </c>
      <c r="K15" s="3">
        <v>3068333</v>
      </c>
      <c r="L15" s="3">
        <v>3068333</v>
      </c>
      <c r="M15" s="3">
        <v>3068333</v>
      </c>
      <c r="N15" s="4">
        <v>3068337</v>
      </c>
      <c r="O15" s="6">
        <v>36820000</v>
      </c>
      <c r="P15" s="3">
        <v>38808280</v>
      </c>
      <c r="Q15" s="4">
        <v>40903927</v>
      </c>
    </row>
    <row r="16" spans="1:17" ht="13.5">
      <c r="A16" s="19" t="s">
        <v>33</v>
      </c>
      <c r="B16" s="25"/>
      <c r="C16" s="3">
        <v>807589</v>
      </c>
      <c r="D16" s="3">
        <v>807589</v>
      </c>
      <c r="E16" s="3">
        <v>807589</v>
      </c>
      <c r="F16" s="3">
        <v>807589</v>
      </c>
      <c r="G16" s="3">
        <v>807589</v>
      </c>
      <c r="H16" s="3">
        <v>807589</v>
      </c>
      <c r="I16" s="3">
        <v>807589</v>
      </c>
      <c r="J16" s="3">
        <v>807589</v>
      </c>
      <c r="K16" s="3">
        <v>807589</v>
      </c>
      <c r="L16" s="3">
        <v>807589</v>
      </c>
      <c r="M16" s="3">
        <v>807589</v>
      </c>
      <c r="N16" s="4">
        <v>807581</v>
      </c>
      <c r="O16" s="6">
        <v>9691060</v>
      </c>
      <c r="P16" s="3">
        <v>10194995</v>
      </c>
      <c r="Q16" s="4">
        <v>10725135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8075363</v>
      </c>
      <c r="D18" s="3">
        <v>8075363</v>
      </c>
      <c r="E18" s="3">
        <v>8075363</v>
      </c>
      <c r="F18" s="3">
        <v>8075363</v>
      </c>
      <c r="G18" s="3">
        <v>8075363</v>
      </c>
      <c r="H18" s="3">
        <v>8075363</v>
      </c>
      <c r="I18" s="3">
        <v>8075363</v>
      </c>
      <c r="J18" s="3">
        <v>8075363</v>
      </c>
      <c r="K18" s="3">
        <v>8075363</v>
      </c>
      <c r="L18" s="3">
        <v>8075363</v>
      </c>
      <c r="M18" s="3">
        <v>8075363</v>
      </c>
      <c r="N18" s="4">
        <v>8075357</v>
      </c>
      <c r="O18" s="6">
        <v>96904350</v>
      </c>
      <c r="P18" s="3">
        <v>104595250</v>
      </c>
      <c r="Q18" s="4">
        <v>114679800</v>
      </c>
    </row>
    <row r="19" spans="1:17" ht="13.5">
      <c r="A19" s="19" t="s">
        <v>36</v>
      </c>
      <c r="B19" s="25"/>
      <c r="C19" s="22">
        <v>24346</v>
      </c>
      <c r="D19" s="22">
        <v>24346</v>
      </c>
      <c r="E19" s="22">
        <v>24346</v>
      </c>
      <c r="F19" s="22">
        <v>24346</v>
      </c>
      <c r="G19" s="22">
        <v>24346</v>
      </c>
      <c r="H19" s="22">
        <v>24346</v>
      </c>
      <c r="I19" s="22">
        <v>24346</v>
      </c>
      <c r="J19" s="22">
        <v>24346</v>
      </c>
      <c r="K19" s="22">
        <v>24346</v>
      </c>
      <c r="L19" s="22">
        <v>24346</v>
      </c>
      <c r="M19" s="22">
        <v>24346</v>
      </c>
      <c r="N19" s="23">
        <v>24341</v>
      </c>
      <c r="O19" s="24">
        <v>292147</v>
      </c>
      <c r="P19" s="22">
        <v>307685</v>
      </c>
      <c r="Q19" s="23">
        <v>324051</v>
      </c>
    </row>
    <row r="20" spans="1:17" ht="13.5">
      <c r="A20" s="19" t="s">
        <v>37</v>
      </c>
      <c r="B20" s="25"/>
      <c r="C20" s="3">
        <v>891667</v>
      </c>
      <c r="D20" s="3">
        <v>891667</v>
      </c>
      <c r="E20" s="3">
        <v>891667</v>
      </c>
      <c r="F20" s="3">
        <v>891667</v>
      </c>
      <c r="G20" s="3">
        <v>891667</v>
      </c>
      <c r="H20" s="3">
        <v>891667</v>
      </c>
      <c r="I20" s="3">
        <v>891667</v>
      </c>
      <c r="J20" s="3">
        <v>891667</v>
      </c>
      <c r="K20" s="3">
        <v>891667</v>
      </c>
      <c r="L20" s="3">
        <v>891667</v>
      </c>
      <c r="M20" s="3">
        <v>891667</v>
      </c>
      <c r="N20" s="26">
        <v>891663</v>
      </c>
      <c r="O20" s="6">
        <v>10700000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19669943</v>
      </c>
      <c r="D21" s="29">
        <f t="shared" si="0"/>
        <v>19669943</v>
      </c>
      <c r="E21" s="29">
        <f t="shared" si="0"/>
        <v>19669943</v>
      </c>
      <c r="F21" s="29">
        <f>SUM(F5:F20)</f>
        <v>19669943</v>
      </c>
      <c r="G21" s="29">
        <f>SUM(G5:G20)</f>
        <v>19669943</v>
      </c>
      <c r="H21" s="29">
        <f>SUM(H5:H20)</f>
        <v>19669943</v>
      </c>
      <c r="I21" s="29">
        <f>SUM(I5:I20)</f>
        <v>19669943</v>
      </c>
      <c r="J21" s="29">
        <f t="shared" si="0"/>
        <v>19669943</v>
      </c>
      <c r="K21" s="29">
        <f>SUM(K5:K20)</f>
        <v>19669943</v>
      </c>
      <c r="L21" s="29">
        <f>SUM(L5:L20)</f>
        <v>19669943</v>
      </c>
      <c r="M21" s="29">
        <f>SUM(M5:M20)</f>
        <v>19669943</v>
      </c>
      <c r="N21" s="30">
        <f t="shared" si="0"/>
        <v>19669950</v>
      </c>
      <c r="O21" s="31">
        <f t="shared" si="0"/>
        <v>236039323</v>
      </c>
      <c r="P21" s="29">
        <f t="shared" si="0"/>
        <v>244129246</v>
      </c>
      <c r="Q21" s="32">
        <f t="shared" si="0"/>
        <v>260938363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4692649</v>
      </c>
      <c r="D24" s="3">
        <v>4692649</v>
      </c>
      <c r="E24" s="3">
        <v>4692649</v>
      </c>
      <c r="F24" s="3">
        <v>4692649</v>
      </c>
      <c r="G24" s="3">
        <v>4692649</v>
      </c>
      <c r="H24" s="3">
        <v>4692649</v>
      </c>
      <c r="I24" s="3">
        <v>4692649</v>
      </c>
      <c r="J24" s="3">
        <v>4692649</v>
      </c>
      <c r="K24" s="3">
        <v>4692649</v>
      </c>
      <c r="L24" s="3">
        <v>4692649</v>
      </c>
      <c r="M24" s="3">
        <v>4692649</v>
      </c>
      <c r="N24" s="36">
        <v>4692636</v>
      </c>
      <c r="O24" s="6">
        <v>56311775</v>
      </c>
      <c r="P24" s="3">
        <v>60052220</v>
      </c>
      <c r="Q24" s="4">
        <v>64041181</v>
      </c>
    </row>
    <row r="25" spans="1:17" ht="13.5">
      <c r="A25" s="21" t="s">
        <v>41</v>
      </c>
      <c r="B25" s="20"/>
      <c r="C25" s="3">
        <v>337143</v>
      </c>
      <c r="D25" s="3">
        <v>337143</v>
      </c>
      <c r="E25" s="3">
        <v>337143</v>
      </c>
      <c r="F25" s="3">
        <v>337143</v>
      </c>
      <c r="G25" s="3">
        <v>337143</v>
      </c>
      <c r="H25" s="3">
        <v>337143</v>
      </c>
      <c r="I25" s="3">
        <v>337143</v>
      </c>
      <c r="J25" s="3">
        <v>337143</v>
      </c>
      <c r="K25" s="3">
        <v>337143</v>
      </c>
      <c r="L25" s="3">
        <v>337143</v>
      </c>
      <c r="M25" s="3">
        <v>337143</v>
      </c>
      <c r="N25" s="4">
        <v>337150</v>
      </c>
      <c r="O25" s="6">
        <v>4045723</v>
      </c>
      <c r="P25" s="3">
        <v>4314765</v>
      </c>
      <c r="Q25" s="4">
        <v>4601696</v>
      </c>
    </row>
    <row r="26" spans="1:17" ht="13.5">
      <c r="A26" s="21" t="s">
        <v>42</v>
      </c>
      <c r="B26" s="20"/>
      <c r="C26" s="3">
        <v>1583333</v>
      </c>
      <c r="D26" s="3">
        <v>1583333</v>
      </c>
      <c r="E26" s="3">
        <v>1583333</v>
      </c>
      <c r="F26" s="3">
        <v>1583333</v>
      </c>
      <c r="G26" s="3">
        <v>1583333</v>
      </c>
      <c r="H26" s="3">
        <v>1583333</v>
      </c>
      <c r="I26" s="3">
        <v>1583333</v>
      </c>
      <c r="J26" s="3">
        <v>1583333</v>
      </c>
      <c r="K26" s="3">
        <v>1583333</v>
      </c>
      <c r="L26" s="3">
        <v>1583333</v>
      </c>
      <c r="M26" s="3">
        <v>1583333</v>
      </c>
      <c r="N26" s="4">
        <v>1583337</v>
      </c>
      <c r="O26" s="6">
        <v>19000000</v>
      </c>
      <c r="P26" s="3">
        <v>20026000</v>
      </c>
      <c r="Q26" s="4">
        <v>21107404</v>
      </c>
    </row>
    <row r="27" spans="1:17" ht="13.5">
      <c r="A27" s="21" t="s">
        <v>43</v>
      </c>
      <c r="B27" s="20"/>
      <c r="C27" s="3">
        <v>3869595</v>
      </c>
      <c r="D27" s="3">
        <v>3869595</v>
      </c>
      <c r="E27" s="3">
        <v>3869595</v>
      </c>
      <c r="F27" s="3">
        <v>3869595</v>
      </c>
      <c r="G27" s="3">
        <v>3869595</v>
      </c>
      <c r="H27" s="3">
        <v>3869595</v>
      </c>
      <c r="I27" s="3">
        <v>3869595</v>
      </c>
      <c r="J27" s="3">
        <v>3869595</v>
      </c>
      <c r="K27" s="3">
        <v>3869595</v>
      </c>
      <c r="L27" s="3">
        <v>3869595</v>
      </c>
      <c r="M27" s="3">
        <v>3869595</v>
      </c>
      <c r="N27" s="36">
        <v>3869571</v>
      </c>
      <c r="O27" s="6">
        <v>46435116</v>
      </c>
      <c r="P27" s="3">
        <v>48897081</v>
      </c>
      <c r="Q27" s="4">
        <v>51489621</v>
      </c>
    </row>
    <row r="28" spans="1:17" ht="13.5">
      <c r="A28" s="21" t="s">
        <v>44</v>
      </c>
      <c r="B28" s="20"/>
      <c r="C28" s="3">
        <v>46727</v>
      </c>
      <c r="D28" s="3">
        <v>46727</v>
      </c>
      <c r="E28" s="3">
        <v>46727</v>
      </c>
      <c r="F28" s="3">
        <v>46727</v>
      </c>
      <c r="G28" s="3">
        <v>46727</v>
      </c>
      <c r="H28" s="3">
        <v>46727</v>
      </c>
      <c r="I28" s="3">
        <v>46727</v>
      </c>
      <c r="J28" s="3">
        <v>46727</v>
      </c>
      <c r="K28" s="3">
        <v>46727</v>
      </c>
      <c r="L28" s="3">
        <v>46727</v>
      </c>
      <c r="M28" s="3">
        <v>46727</v>
      </c>
      <c r="N28" s="4">
        <v>46731</v>
      </c>
      <c r="O28" s="6">
        <v>560728</v>
      </c>
      <c r="P28" s="3">
        <v>591007</v>
      </c>
      <c r="Q28" s="4">
        <v>622922</v>
      </c>
    </row>
    <row r="29" spans="1:17" ht="13.5">
      <c r="A29" s="21" t="s">
        <v>45</v>
      </c>
      <c r="B29" s="20"/>
      <c r="C29" s="3">
        <v>2546762</v>
      </c>
      <c r="D29" s="3">
        <v>2546762</v>
      </c>
      <c r="E29" s="3">
        <v>2546762</v>
      </c>
      <c r="F29" s="3">
        <v>2546762</v>
      </c>
      <c r="G29" s="3">
        <v>2546762</v>
      </c>
      <c r="H29" s="3">
        <v>2546762</v>
      </c>
      <c r="I29" s="3">
        <v>2546762</v>
      </c>
      <c r="J29" s="3">
        <v>2546762</v>
      </c>
      <c r="K29" s="3">
        <v>2546762</v>
      </c>
      <c r="L29" s="3">
        <v>2546762</v>
      </c>
      <c r="M29" s="3">
        <v>2546762</v>
      </c>
      <c r="N29" s="36">
        <v>2546759</v>
      </c>
      <c r="O29" s="6">
        <v>30561141</v>
      </c>
      <c r="P29" s="3">
        <v>32150321</v>
      </c>
      <c r="Q29" s="4">
        <v>33822138</v>
      </c>
    </row>
    <row r="30" spans="1:17" ht="13.5">
      <c r="A30" s="21" t="s">
        <v>46</v>
      </c>
      <c r="B30" s="20"/>
      <c r="C30" s="3">
        <v>1000207</v>
      </c>
      <c r="D30" s="3">
        <v>1000207</v>
      </c>
      <c r="E30" s="3">
        <v>1000207</v>
      </c>
      <c r="F30" s="3">
        <v>1000207</v>
      </c>
      <c r="G30" s="3">
        <v>1000207</v>
      </c>
      <c r="H30" s="3">
        <v>1000207</v>
      </c>
      <c r="I30" s="3">
        <v>1000207</v>
      </c>
      <c r="J30" s="3">
        <v>1000207</v>
      </c>
      <c r="K30" s="3">
        <v>1000207</v>
      </c>
      <c r="L30" s="3">
        <v>1000207</v>
      </c>
      <c r="M30" s="3">
        <v>1000207</v>
      </c>
      <c r="N30" s="4">
        <v>1000205</v>
      </c>
      <c r="O30" s="6">
        <v>12002482</v>
      </c>
      <c r="P30" s="3">
        <v>12634348</v>
      </c>
      <c r="Q30" s="4">
        <v>13299485</v>
      </c>
    </row>
    <row r="31" spans="1:17" ht="13.5">
      <c r="A31" s="21" t="s">
        <v>47</v>
      </c>
      <c r="B31" s="20"/>
      <c r="C31" s="3">
        <v>1961819</v>
      </c>
      <c r="D31" s="3">
        <v>1961819</v>
      </c>
      <c r="E31" s="3">
        <v>1961819</v>
      </c>
      <c r="F31" s="3">
        <v>1961819</v>
      </c>
      <c r="G31" s="3">
        <v>1961819</v>
      </c>
      <c r="H31" s="3">
        <v>1961819</v>
      </c>
      <c r="I31" s="3">
        <v>1961819</v>
      </c>
      <c r="J31" s="3">
        <v>1961819</v>
      </c>
      <c r="K31" s="3">
        <v>1961819</v>
      </c>
      <c r="L31" s="3">
        <v>1961819</v>
      </c>
      <c r="M31" s="3">
        <v>1961819</v>
      </c>
      <c r="N31" s="36">
        <v>1961801</v>
      </c>
      <c r="O31" s="6">
        <v>23541810</v>
      </c>
      <c r="P31" s="3">
        <v>26901888</v>
      </c>
      <c r="Q31" s="4">
        <v>28334413</v>
      </c>
    </row>
    <row r="32" spans="1:17" ht="13.5">
      <c r="A32" s="21" t="s">
        <v>35</v>
      </c>
      <c r="B32" s="20"/>
      <c r="C32" s="3">
        <v>343501</v>
      </c>
      <c r="D32" s="3">
        <v>343501</v>
      </c>
      <c r="E32" s="3">
        <v>343501</v>
      </c>
      <c r="F32" s="3">
        <v>343501</v>
      </c>
      <c r="G32" s="3">
        <v>343501</v>
      </c>
      <c r="H32" s="3">
        <v>343501</v>
      </c>
      <c r="I32" s="3">
        <v>343501</v>
      </c>
      <c r="J32" s="3">
        <v>343501</v>
      </c>
      <c r="K32" s="3">
        <v>343501</v>
      </c>
      <c r="L32" s="3">
        <v>343501</v>
      </c>
      <c r="M32" s="3">
        <v>343501</v>
      </c>
      <c r="N32" s="4">
        <v>343530</v>
      </c>
      <c r="O32" s="6">
        <v>4122041</v>
      </c>
      <c r="P32" s="3">
        <v>4344923</v>
      </c>
      <c r="Q32" s="4">
        <v>4579861</v>
      </c>
    </row>
    <row r="33" spans="1:17" ht="13.5">
      <c r="A33" s="21" t="s">
        <v>48</v>
      </c>
      <c r="B33" s="20"/>
      <c r="C33" s="3">
        <v>1401675</v>
      </c>
      <c r="D33" s="3">
        <v>1401675</v>
      </c>
      <c r="E33" s="3">
        <v>1401675</v>
      </c>
      <c r="F33" s="3">
        <v>1401675</v>
      </c>
      <c r="G33" s="3">
        <v>1401675</v>
      </c>
      <c r="H33" s="3">
        <v>1401675</v>
      </c>
      <c r="I33" s="3">
        <v>1401675</v>
      </c>
      <c r="J33" s="3">
        <v>1401675</v>
      </c>
      <c r="K33" s="3">
        <v>1401675</v>
      </c>
      <c r="L33" s="3">
        <v>1401675</v>
      </c>
      <c r="M33" s="3">
        <v>1401675</v>
      </c>
      <c r="N33" s="4">
        <v>1401655</v>
      </c>
      <c r="O33" s="6">
        <v>16820080</v>
      </c>
      <c r="P33" s="3">
        <v>17731029</v>
      </c>
      <c r="Q33" s="4">
        <v>18691638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17783411</v>
      </c>
      <c r="D35" s="29">
        <f t="shared" si="1"/>
        <v>17783411</v>
      </c>
      <c r="E35" s="29">
        <f t="shared" si="1"/>
        <v>17783411</v>
      </c>
      <c r="F35" s="29">
        <f>SUM(F24:F34)</f>
        <v>17783411</v>
      </c>
      <c r="G35" s="29">
        <f>SUM(G24:G34)</f>
        <v>17783411</v>
      </c>
      <c r="H35" s="29">
        <f>SUM(H24:H34)</f>
        <v>17783411</v>
      </c>
      <c r="I35" s="29">
        <f>SUM(I24:I34)</f>
        <v>17783411</v>
      </c>
      <c r="J35" s="29">
        <f t="shared" si="1"/>
        <v>17783411</v>
      </c>
      <c r="K35" s="29">
        <f>SUM(K24:K34)</f>
        <v>17783411</v>
      </c>
      <c r="L35" s="29">
        <f>SUM(L24:L34)</f>
        <v>17783411</v>
      </c>
      <c r="M35" s="29">
        <f>SUM(M24:M34)</f>
        <v>17783411</v>
      </c>
      <c r="N35" s="32">
        <f t="shared" si="1"/>
        <v>17783375</v>
      </c>
      <c r="O35" s="31">
        <f t="shared" si="1"/>
        <v>213400896</v>
      </c>
      <c r="P35" s="29">
        <f t="shared" si="1"/>
        <v>227643582</v>
      </c>
      <c r="Q35" s="32">
        <f t="shared" si="1"/>
        <v>240590359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1886532</v>
      </c>
      <c r="D37" s="42">
        <f t="shared" si="2"/>
        <v>1886532</v>
      </c>
      <c r="E37" s="42">
        <f t="shared" si="2"/>
        <v>1886532</v>
      </c>
      <c r="F37" s="42">
        <f>+F21-F35</f>
        <v>1886532</v>
      </c>
      <c r="G37" s="42">
        <f>+G21-G35</f>
        <v>1886532</v>
      </c>
      <c r="H37" s="42">
        <f>+H21-H35</f>
        <v>1886532</v>
      </c>
      <c r="I37" s="42">
        <f>+I21-I35</f>
        <v>1886532</v>
      </c>
      <c r="J37" s="42">
        <f t="shared" si="2"/>
        <v>1886532</v>
      </c>
      <c r="K37" s="42">
        <f>+K21-K35</f>
        <v>1886532</v>
      </c>
      <c r="L37" s="42">
        <f>+L21-L35</f>
        <v>1886532</v>
      </c>
      <c r="M37" s="42">
        <f>+M21-M35</f>
        <v>1886532</v>
      </c>
      <c r="N37" s="43">
        <f t="shared" si="2"/>
        <v>1886575</v>
      </c>
      <c r="O37" s="44">
        <f t="shared" si="2"/>
        <v>22638427</v>
      </c>
      <c r="P37" s="42">
        <f t="shared" si="2"/>
        <v>16485664</v>
      </c>
      <c r="Q37" s="43">
        <f t="shared" si="2"/>
        <v>20348004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6">
        <v>0</v>
      </c>
      <c r="P38" s="3">
        <v>0</v>
      </c>
      <c r="Q38" s="4">
        <v>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1886532</v>
      </c>
      <c r="D41" s="50">
        <f t="shared" si="3"/>
        <v>1886532</v>
      </c>
      <c r="E41" s="50">
        <f t="shared" si="3"/>
        <v>1886532</v>
      </c>
      <c r="F41" s="50">
        <f>SUM(F37:F40)</f>
        <v>1886532</v>
      </c>
      <c r="G41" s="50">
        <f>SUM(G37:G40)</f>
        <v>1886532</v>
      </c>
      <c r="H41" s="50">
        <f>SUM(H37:H40)</f>
        <v>1886532</v>
      </c>
      <c r="I41" s="50">
        <f>SUM(I37:I40)</f>
        <v>1886532</v>
      </c>
      <c r="J41" s="50">
        <f t="shared" si="3"/>
        <v>1886532</v>
      </c>
      <c r="K41" s="50">
        <f>SUM(K37:K40)</f>
        <v>1886532</v>
      </c>
      <c r="L41" s="50">
        <f>SUM(L37:L40)</f>
        <v>1886532</v>
      </c>
      <c r="M41" s="50">
        <f>SUM(M37:M40)</f>
        <v>1886532</v>
      </c>
      <c r="N41" s="51">
        <f t="shared" si="3"/>
        <v>1886575</v>
      </c>
      <c r="O41" s="52">
        <f t="shared" si="3"/>
        <v>22638427</v>
      </c>
      <c r="P41" s="50">
        <f t="shared" si="3"/>
        <v>16485664</v>
      </c>
      <c r="Q41" s="51">
        <f t="shared" si="3"/>
        <v>20348004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1886532</v>
      </c>
      <c r="D43" s="57">
        <f t="shared" si="4"/>
        <v>1886532</v>
      </c>
      <c r="E43" s="57">
        <f t="shared" si="4"/>
        <v>1886532</v>
      </c>
      <c r="F43" s="57">
        <f>+F41-F42</f>
        <v>1886532</v>
      </c>
      <c r="G43" s="57">
        <f>+G41-G42</f>
        <v>1886532</v>
      </c>
      <c r="H43" s="57">
        <f>+H41-H42</f>
        <v>1886532</v>
      </c>
      <c r="I43" s="57">
        <f>+I41-I42</f>
        <v>1886532</v>
      </c>
      <c r="J43" s="57">
        <f t="shared" si="4"/>
        <v>1886532</v>
      </c>
      <c r="K43" s="57">
        <f>+K41-K42</f>
        <v>1886532</v>
      </c>
      <c r="L43" s="57">
        <f>+L41-L42</f>
        <v>1886532</v>
      </c>
      <c r="M43" s="57">
        <f>+M41-M42</f>
        <v>1886532</v>
      </c>
      <c r="N43" s="58">
        <f t="shared" si="4"/>
        <v>1886575</v>
      </c>
      <c r="O43" s="59">
        <f t="shared" si="4"/>
        <v>22638427</v>
      </c>
      <c r="P43" s="57">
        <f t="shared" si="4"/>
        <v>16485664</v>
      </c>
      <c r="Q43" s="58">
        <f t="shared" si="4"/>
        <v>20348004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1886532</v>
      </c>
      <c r="D45" s="50">
        <f t="shared" si="5"/>
        <v>1886532</v>
      </c>
      <c r="E45" s="50">
        <f t="shared" si="5"/>
        <v>1886532</v>
      </c>
      <c r="F45" s="50">
        <f>SUM(F43:F44)</f>
        <v>1886532</v>
      </c>
      <c r="G45" s="50">
        <f>SUM(G43:G44)</f>
        <v>1886532</v>
      </c>
      <c r="H45" s="50">
        <f>SUM(H43:H44)</f>
        <v>1886532</v>
      </c>
      <c r="I45" s="50">
        <f>SUM(I43:I44)</f>
        <v>1886532</v>
      </c>
      <c r="J45" s="50">
        <f t="shared" si="5"/>
        <v>1886532</v>
      </c>
      <c r="K45" s="50">
        <f>SUM(K43:K44)</f>
        <v>1886532</v>
      </c>
      <c r="L45" s="50">
        <f>SUM(L43:L44)</f>
        <v>1886532</v>
      </c>
      <c r="M45" s="50">
        <f>SUM(M43:M44)</f>
        <v>1886532</v>
      </c>
      <c r="N45" s="51">
        <f t="shared" si="5"/>
        <v>1886575</v>
      </c>
      <c r="O45" s="52">
        <f t="shared" si="5"/>
        <v>22638427</v>
      </c>
      <c r="P45" s="50">
        <f t="shared" si="5"/>
        <v>16485664</v>
      </c>
      <c r="Q45" s="51">
        <f t="shared" si="5"/>
        <v>20348004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1886532</v>
      </c>
      <c r="D47" s="63">
        <f t="shared" si="6"/>
        <v>1886532</v>
      </c>
      <c r="E47" s="63">
        <f t="shared" si="6"/>
        <v>1886532</v>
      </c>
      <c r="F47" s="63">
        <f>SUM(F45:F46)</f>
        <v>1886532</v>
      </c>
      <c r="G47" s="63">
        <f>SUM(G45:G46)</f>
        <v>1886532</v>
      </c>
      <c r="H47" s="63">
        <f>SUM(H45:H46)</f>
        <v>1886532</v>
      </c>
      <c r="I47" s="63">
        <f>SUM(I45:I46)</f>
        <v>1886532</v>
      </c>
      <c r="J47" s="63">
        <f t="shared" si="6"/>
        <v>1886532</v>
      </c>
      <c r="K47" s="63">
        <f>SUM(K45:K46)</f>
        <v>1886532</v>
      </c>
      <c r="L47" s="63">
        <f>SUM(L45:L46)</f>
        <v>1886532</v>
      </c>
      <c r="M47" s="63">
        <f>SUM(M45:M46)</f>
        <v>1886532</v>
      </c>
      <c r="N47" s="64">
        <f t="shared" si="6"/>
        <v>1886575</v>
      </c>
      <c r="O47" s="65">
        <f t="shared" si="6"/>
        <v>22638427</v>
      </c>
      <c r="P47" s="63">
        <f t="shared" si="6"/>
        <v>16485664</v>
      </c>
      <c r="Q47" s="66">
        <f t="shared" si="6"/>
        <v>20348004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11846961</v>
      </c>
      <c r="D5" s="3">
        <v>11846961</v>
      </c>
      <c r="E5" s="3">
        <v>11846961</v>
      </c>
      <c r="F5" s="3">
        <v>11846961</v>
      </c>
      <c r="G5" s="3">
        <v>11846961</v>
      </c>
      <c r="H5" s="3">
        <v>11846961</v>
      </c>
      <c r="I5" s="3">
        <v>11846961</v>
      </c>
      <c r="J5" s="3">
        <v>11846961</v>
      </c>
      <c r="K5" s="3">
        <v>11846961</v>
      </c>
      <c r="L5" s="3">
        <v>11846961</v>
      </c>
      <c r="M5" s="3">
        <v>11846961</v>
      </c>
      <c r="N5" s="4">
        <v>11847029</v>
      </c>
      <c r="O5" s="5">
        <v>142163600</v>
      </c>
      <c r="P5" s="3">
        <v>150083525</v>
      </c>
      <c r="Q5" s="4">
        <v>158755283</v>
      </c>
    </row>
    <row r="6" spans="1:17" ht="13.5">
      <c r="A6" s="19" t="s">
        <v>24</v>
      </c>
      <c r="B6" s="20"/>
      <c r="C6" s="3">
        <v>-1</v>
      </c>
      <c r="D6" s="3">
        <v>-1</v>
      </c>
      <c r="E6" s="3">
        <v>-1</v>
      </c>
      <c r="F6" s="3">
        <v>-1</v>
      </c>
      <c r="G6" s="3">
        <v>-1</v>
      </c>
      <c r="H6" s="3">
        <v>-1</v>
      </c>
      <c r="I6" s="3">
        <v>-1</v>
      </c>
      <c r="J6" s="3">
        <v>-1</v>
      </c>
      <c r="K6" s="3">
        <v>-1</v>
      </c>
      <c r="L6" s="3">
        <v>-1</v>
      </c>
      <c r="M6" s="3">
        <v>-1</v>
      </c>
      <c r="N6" s="4">
        <v>11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14296414</v>
      </c>
      <c r="D7" s="3">
        <v>14296414</v>
      </c>
      <c r="E7" s="3">
        <v>14296414</v>
      </c>
      <c r="F7" s="3">
        <v>14296414</v>
      </c>
      <c r="G7" s="3">
        <v>14296414</v>
      </c>
      <c r="H7" s="3">
        <v>14296414</v>
      </c>
      <c r="I7" s="3">
        <v>14296414</v>
      </c>
      <c r="J7" s="3">
        <v>14296414</v>
      </c>
      <c r="K7" s="3">
        <v>14296414</v>
      </c>
      <c r="L7" s="3">
        <v>14296414</v>
      </c>
      <c r="M7" s="3">
        <v>14296414</v>
      </c>
      <c r="N7" s="4">
        <v>14296446</v>
      </c>
      <c r="O7" s="6">
        <v>171557000</v>
      </c>
      <c r="P7" s="3">
        <v>188711700</v>
      </c>
      <c r="Q7" s="4">
        <v>207581870</v>
      </c>
    </row>
    <row r="8" spans="1:17" ht="13.5">
      <c r="A8" s="21" t="s">
        <v>26</v>
      </c>
      <c r="B8" s="20"/>
      <c r="C8" s="3">
        <v>229166</v>
      </c>
      <c r="D8" s="3">
        <v>229166</v>
      </c>
      <c r="E8" s="3">
        <v>229166</v>
      </c>
      <c r="F8" s="3">
        <v>229166</v>
      </c>
      <c r="G8" s="3">
        <v>229166</v>
      </c>
      <c r="H8" s="3">
        <v>229166</v>
      </c>
      <c r="I8" s="3">
        <v>229166</v>
      </c>
      <c r="J8" s="3">
        <v>229166</v>
      </c>
      <c r="K8" s="3">
        <v>229166</v>
      </c>
      <c r="L8" s="3">
        <v>229166</v>
      </c>
      <c r="M8" s="3">
        <v>229166</v>
      </c>
      <c r="N8" s="4">
        <v>229174</v>
      </c>
      <c r="O8" s="6">
        <v>2750000</v>
      </c>
      <c r="P8" s="3">
        <v>3035500</v>
      </c>
      <c r="Q8" s="4">
        <v>3350285</v>
      </c>
    </row>
    <row r="9" spans="1:17" ht="13.5">
      <c r="A9" s="21" t="s">
        <v>27</v>
      </c>
      <c r="B9" s="20"/>
      <c r="C9" s="22">
        <v>828701</v>
      </c>
      <c r="D9" s="22">
        <v>828701</v>
      </c>
      <c r="E9" s="22">
        <v>828701</v>
      </c>
      <c r="F9" s="22">
        <v>828701</v>
      </c>
      <c r="G9" s="22">
        <v>828701</v>
      </c>
      <c r="H9" s="22">
        <v>828701</v>
      </c>
      <c r="I9" s="22">
        <v>828701</v>
      </c>
      <c r="J9" s="22">
        <v>828701</v>
      </c>
      <c r="K9" s="22">
        <v>828701</v>
      </c>
      <c r="L9" s="22">
        <v>828701</v>
      </c>
      <c r="M9" s="22">
        <v>828701</v>
      </c>
      <c r="N9" s="23">
        <v>828717</v>
      </c>
      <c r="O9" s="24">
        <v>9944428</v>
      </c>
      <c r="P9" s="22">
        <v>10939000</v>
      </c>
      <c r="Q9" s="23">
        <v>12032100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4249</v>
      </c>
      <c r="D11" s="3">
        <v>4249</v>
      </c>
      <c r="E11" s="3">
        <v>4249</v>
      </c>
      <c r="F11" s="3">
        <v>4249</v>
      </c>
      <c r="G11" s="3">
        <v>4249</v>
      </c>
      <c r="H11" s="3">
        <v>4249</v>
      </c>
      <c r="I11" s="3">
        <v>4249</v>
      </c>
      <c r="J11" s="3">
        <v>4249</v>
      </c>
      <c r="K11" s="3">
        <v>4249</v>
      </c>
      <c r="L11" s="3">
        <v>4249</v>
      </c>
      <c r="M11" s="3">
        <v>4249</v>
      </c>
      <c r="N11" s="4">
        <v>4261</v>
      </c>
      <c r="O11" s="6">
        <v>51000</v>
      </c>
      <c r="P11" s="3">
        <v>51000</v>
      </c>
      <c r="Q11" s="4">
        <v>51000</v>
      </c>
    </row>
    <row r="12" spans="1:17" ht="13.5">
      <c r="A12" s="19" t="s">
        <v>29</v>
      </c>
      <c r="B12" s="25"/>
      <c r="C12" s="3">
        <v>450000</v>
      </c>
      <c r="D12" s="3">
        <v>450000</v>
      </c>
      <c r="E12" s="3">
        <v>450000</v>
      </c>
      <c r="F12" s="3">
        <v>450000</v>
      </c>
      <c r="G12" s="3">
        <v>450000</v>
      </c>
      <c r="H12" s="3">
        <v>450000</v>
      </c>
      <c r="I12" s="3">
        <v>450000</v>
      </c>
      <c r="J12" s="3">
        <v>450000</v>
      </c>
      <c r="K12" s="3">
        <v>450000</v>
      </c>
      <c r="L12" s="3">
        <v>450000</v>
      </c>
      <c r="M12" s="3">
        <v>450000</v>
      </c>
      <c r="N12" s="4">
        <v>450000</v>
      </c>
      <c r="O12" s="6">
        <v>5400000</v>
      </c>
      <c r="P12" s="3">
        <v>5400000</v>
      </c>
      <c r="Q12" s="4">
        <v>5400000</v>
      </c>
    </row>
    <row r="13" spans="1:17" ht="13.5">
      <c r="A13" s="19" t="s">
        <v>30</v>
      </c>
      <c r="B13" s="25"/>
      <c r="C13" s="3">
        <v>4982498</v>
      </c>
      <c r="D13" s="3">
        <v>4982498</v>
      </c>
      <c r="E13" s="3">
        <v>4982498</v>
      </c>
      <c r="F13" s="3">
        <v>4982498</v>
      </c>
      <c r="G13" s="3">
        <v>4982498</v>
      </c>
      <c r="H13" s="3">
        <v>4982498</v>
      </c>
      <c r="I13" s="3">
        <v>4982498</v>
      </c>
      <c r="J13" s="3">
        <v>4982498</v>
      </c>
      <c r="K13" s="3">
        <v>4982498</v>
      </c>
      <c r="L13" s="3">
        <v>4982498</v>
      </c>
      <c r="M13" s="3">
        <v>4982498</v>
      </c>
      <c r="N13" s="4">
        <v>4982522</v>
      </c>
      <c r="O13" s="6">
        <v>59790000</v>
      </c>
      <c r="P13" s="3">
        <v>63000000</v>
      </c>
      <c r="Q13" s="4">
        <v>65150000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375000</v>
      </c>
      <c r="D15" s="3">
        <v>375000</v>
      </c>
      <c r="E15" s="3">
        <v>375000</v>
      </c>
      <c r="F15" s="3">
        <v>375000</v>
      </c>
      <c r="G15" s="3">
        <v>375000</v>
      </c>
      <c r="H15" s="3">
        <v>375000</v>
      </c>
      <c r="I15" s="3">
        <v>375000</v>
      </c>
      <c r="J15" s="3">
        <v>375000</v>
      </c>
      <c r="K15" s="3">
        <v>375000</v>
      </c>
      <c r="L15" s="3">
        <v>375000</v>
      </c>
      <c r="M15" s="3">
        <v>375000</v>
      </c>
      <c r="N15" s="4">
        <v>375000</v>
      </c>
      <c r="O15" s="6">
        <v>4500000</v>
      </c>
      <c r="P15" s="3">
        <v>4500000</v>
      </c>
      <c r="Q15" s="4">
        <v>4500000</v>
      </c>
    </row>
    <row r="16" spans="1:17" ht="13.5">
      <c r="A16" s="19" t="s">
        <v>33</v>
      </c>
      <c r="B16" s="25"/>
      <c r="C16" s="3">
        <v>4166</v>
      </c>
      <c r="D16" s="3">
        <v>4166</v>
      </c>
      <c r="E16" s="3">
        <v>4166</v>
      </c>
      <c r="F16" s="3">
        <v>4166</v>
      </c>
      <c r="G16" s="3">
        <v>4166</v>
      </c>
      <c r="H16" s="3">
        <v>4166</v>
      </c>
      <c r="I16" s="3">
        <v>4166</v>
      </c>
      <c r="J16" s="3">
        <v>4166</v>
      </c>
      <c r="K16" s="3">
        <v>4166</v>
      </c>
      <c r="L16" s="3">
        <v>4166</v>
      </c>
      <c r="M16" s="3">
        <v>4166</v>
      </c>
      <c r="N16" s="4">
        <v>4174</v>
      </c>
      <c r="O16" s="6">
        <v>50000</v>
      </c>
      <c r="P16" s="3">
        <v>100000</v>
      </c>
      <c r="Q16" s="4">
        <v>150000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36485801</v>
      </c>
      <c r="D18" s="3">
        <v>36485801</v>
      </c>
      <c r="E18" s="3">
        <v>36485801</v>
      </c>
      <c r="F18" s="3">
        <v>36485801</v>
      </c>
      <c r="G18" s="3">
        <v>36485801</v>
      </c>
      <c r="H18" s="3">
        <v>36485801</v>
      </c>
      <c r="I18" s="3">
        <v>36485801</v>
      </c>
      <c r="J18" s="3">
        <v>36485801</v>
      </c>
      <c r="K18" s="3">
        <v>36485801</v>
      </c>
      <c r="L18" s="3">
        <v>36485801</v>
      </c>
      <c r="M18" s="3">
        <v>36485801</v>
      </c>
      <c r="N18" s="4">
        <v>36485826</v>
      </c>
      <c r="O18" s="6">
        <v>437829637</v>
      </c>
      <c r="P18" s="3">
        <v>467331372</v>
      </c>
      <c r="Q18" s="4">
        <v>502264428</v>
      </c>
    </row>
    <row r="19" spans="1:17" ht="13.5">
      <c r="A19" s="19" t="s">
        <v>36</v>
      </c>
      <c r="B19" s="25"/>
      <c r="C19" s="22">
        <v>210871</v>
      </c>
      <c r="D19" s="22">
        <v>210871</v>
      </c>
      <c r="E19" s="22">
        <v>210871</v>
      </c>
      <c r="F19" s="22">
        <v>210871</v>
      </c>
      <c r="G19" s="22">
        <v>210871</v>
      </c>
      <c r="H19" s="22">
        <v>210871</v>
      </c>
      <c r="I19" s="22">
        <v>210871</v>
      </c>
      <c r="J19" s="22">
        <v>210871</v>
      </c>
      <c r="K19" s="22">
        <v>210871</v>
      </c>
      <c r="L19" s="22">
        <v>210871</v>
      </c>
      <c r="M19" s="22">
        <v>210871</v>
      </c>
      <c r="N19" s="23">
        <v>210919</v>
      </c>
      <c r="O19" s="24">
        <v>2530500</v>
      </c>
      <c r="P19" s="22">
        <v>2530500</v>
      </c>
      <c r="Q19" s="23">
        <v>2580500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69713826</v>
      </c>
      <c r="D21" s="29">
        <f t="shared" si="0"/>
        <v>69713826</v>
      </c>
      <c r="E21" s="29">
        <f t="shared" si="0"/>
        <v>69713826</v>
      </c>
      <c r="F21" s="29">
        <f>SUM(F5:F20)</f>
        <v>69713826</v>
      </c>
      <c r="G21" s="29">
        <f>SUM(G5:G20)</f>
        <v>69713826</v>
      </c>
      <c r="H21" s="29">
        <f>SUM(H5:H20)</f>
        <v>69713826</v>
      </c>
      <c r="I21" s="29">
        <f>SUM(I5:I20)</f>
        <v>69713826</v>
      </c>
      <c r="J21" s="29">
        <f t="shared" si="0"/>
        <v>69713826</v>
      </c>
      <c r="K21" s="29">
        <f>SUM(K5:K20)</f>
        <v>69713826</v>
      </c>
      <c r="L21" s="29">
        <f>SUM(L5:L20)</f>
        <v>69713826</v>
      </c>
      <c r="M21" s="29">
        <f>SUM(M5:M20)</f>
        <v>69713826</v>
      </c>
      <c r="N21" s="30">
        <f t="shared" si="0"/>
        <v>69714079</v>
      </c>
      <c r="O21" s="31">
        <f t="shared" si="0"/>
        <v>836566165</v>
      </c>
      <c r="P21" s="29">
        <f t="shared" si="0"/>
        <v>895682597</v>
      </c>
      <c r="Q21" s="32">
        <f t="shared" si="0"/>
        <v>961815466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22523031</v>
      </c>
      <c r="D24" s="3">
        <v>22523031</v>
      </c>
      <c r="E24" s="3">
        <v>22523031</v>
      </c>
      <c r="F24" s="3">
        <v>22523031</v>
      </c>
      <c r="G24" s="3">
        <v>22523031</v>
      </c>
      <c r="H24" s="3">
        <v>22523031</v>
      </c>
      <c r="I24" s="3">
        <v>22523031</v>
      </c>
      <c r="J24" s="3">
        <v>22523031</v>
      </c>
      <c r="K24" s="3">
        <v>22523031</v>
      </c>
      <c r="L24" s="3">
        <v>22523031</v>
      </c>
      <c r="M24" s="3">
        <v>22523031</v>
      </c>
      <c r="N24" s="36">
        <v>22521319</v>
      </c>
      <c r="O24" s="6">
        <v>270274660</v>
      </c>
      <c r="P24" s="3">
        <v>287380230</v>
      </c>
      <c r="Q24" s="4">
        <v>307496864</v>
      </c>
    </row>
    <row r="25" spans="1:17" ht="13.5">
      <c r="A25" s="21" t="s">
        <v>41</v>
      </c>
      <c r="B25" s="20"/>
      <c r="C25" s="3">
        <v>2114287</v>
      </c>
      <c r="D25" s="3">
        <v>2114287</v>
      </c>
      <c r="E25" s="3">
        <v>2114287</v>
      </c>
      <c r="F25" s="3">
        <v>2114287</v>
      </c>
      <c r="G25" s="3">
        <v>2114287</v>
      </c>
      <c r="H25" s="3">
        <v>2114287</v>
      </c>
      <c r="I25" s="3">
        <v>2114287</v>
      </c>
      <c r="J25" s="3">
        <v>2114287</v>
      </c>
      <c r="K25" s="3">
        <v>2114287</v>
      </c>
      <c r="L25" s="3">
        <v>2114287</v>
      </c>
      <c r="M25" s="3">
        <v>2114287</v>
      </c>
      <c r="N25" s="4">
        <v>2114263</v>
      </c>
      <c r="O25" s="6">
        <v>25371420</v>
      </c>
      <c r="P25" s="3">
        <v>27147419</v>
      </c>
      <c r="Q25" s="4">
        <v>29047740</v>
      </c>
    </row>
    <row r="26" spans="1:17" ht="13.5">
      <c r="A26" s="21" t="s">
        <v>42</v>
      </c>
      <c r="B26" s="20"/>
      <c r="C26" s="3">
        <v>10211668</v>
      </c>
      <c r="D26" s="3">
        <v>10211668</v>
      </c>
      <c r="E26" s="3">
        <v>10211668</v>
      </c>
      <c r="F26" s="3">
        <v>10211668</v>
      </c>
      <c r="G26" s="3">
        <v>10211668</v>
      </c>
      <c r="H26" s="3">
        <v>10211668</v>
      </c>
      <c r="I26" s="3">
        <v>10211668</v>
      </c>
      <c r="J26" s="3">
        <v>10211668</v>
      </c>
      <c r="K26" s="3">
        <v>10211668</v>
      </c>
      <c r="L26" s="3">
        <v>10211668</v>
      </c>
      <c r="M26" s="3">
        <v>10211668</v>
      </c>
      <c r="N26" s="4">
        <v>10211652</v>
      </c>
      <c r="O26" s="6">
        <v>122540000</v>
      </c>
      <c r="P26" s="3">
        <v>136704000</v>
      </c>
      <c r="Q26" s="4">
        <v>147918400</v>
      </c>
    </row>
    <row r="27" spans="1:17" ht="13.5">
      <c r="A27" s="21" t="s">
        <v>43</v>
      </c>
      <c r="B27" s="20"/>
      <c r="C27" s="3">
        <v>12878069</v>
      </c>
      <c r="D27" s="3">
        <v>12878069</v>
      </c>
      <c r="E27" s="3">
        <v>12878069</v>
      </c>
      <c r="F27" s="3">
        <v>12878069</v>
      </c>
      <c r="G27" s="3">
        <v>12878069</v>
      </c>
      <c r="H27" s="3">
        <v>12878069</v>
      </c>
      <c r="I27" s="3">
        <v>12878069</v>
      </c>
      <c r="J27" s="3">
        <v>12878069</v>
      </c>
      <c r="K27" s="3">
        <v>12878069</v>
      </c>
      <c r="L27" s="3">
        <v>12878069</v>
      </c>
      <c r="M27" s="3">
        <v>12878069</v>
      </c>
      <c r="N27" s="36">
        <v>12877974</v>
      </c>
      <c r="O27" s="6">
        <v>154536733</v>
      </c>
      <c r="P27" s="3">
        <v>180901311</v>
      </c>
      <c r="Q27" s="4">
        <v>209826482</v>
      </c>
    </row>
    <row r="28" spans="1:17" ht="13.5">
      <c r="A28" s="21" t="s">
        <v>44</v>
      </c>
      <c r="B28" s="20"/>
      <c r="C28" s="3">
        <v>307415</v>
      </c>
      <c r="D28" s="3">
        <v>307415</v>
      </c>
      <c r="E28" s="3">
        <v>307415</v>
      </c>
      <c r="F28" s="3">
        <v>307415</v>
      </c>
      <c r="G28" s="3">
        <v>307415</v>
      </c>
      <c r="H28" s="3">
        <v>307415</v>
      </c>
      <c r="I28" s="3">
        <v>307415</v>
      </c>
      <c r="J28" s="3">
        <v>307415</v>
      </c>
      <c r="K28" s="3">
        <v>307415</v>
      </c>
      <c r="L28" s="3">
        <v>307415</v>
      </c>
      <c r="M28" s="3">
        <v>307415</v>
      </c>
      <c r="N28" s="4">
        <v>307394</v>
      </c>
      <c r="O28" s="6">
        <v>3688959</v>
      </c>
      <c r="P28" s="3">
        <v>3043808</v>
      </c>
      <c r="Q28" s="4">
        <v>2729218</v>
      </c>
    </row>
    <row r="29" spans="1:17" ht="13.5">
      <c r="A29" s="21" t="s">
        <v>45</v>
      </c>
      <c r="B29" s="20"/>
      <c r="C29" s="3">
        <v>8641668</v>
      </c>
      <c r="D29" s="3">
        <v>8641668</v>
      </c>
      <c r="E29" s="3">
        <v>8641668</v>
      </c>
      <c r="F29" s="3">
        <v>8641668</v>
      </c>
      <c r="G29" s="3">
        <v>8641668</v>
      </c>
      <c r="H29" s="3">
        <v>8641668</v>
      </c>
      <c r="I29" s="3">
        <v>8641668</v>
      </c>
      <c r="J29" s="3">
        <v>8641668</v>
      </c>
      <c r="K29" s="3">
        <v>8641668</v>
      </c>
      <c r="L29" s="3">
        <v>8641668</v>
      </c>
      <c r="M29" s="3">
        <v>8641668</v>
      </c>
      <c r="N29" s="36">
        <v>8641652</v>
      </c>
      <c r="O29" s="6">
        <v>103700000</v>
      </c>
      <c r="P29" s="3">
        <v>110959000</v>
      </c>
      <c r="Q29" s="4">
        <v>118726130</v>
      </c>
    </row>
    <row r="30" spans="1:17" ht="13.5">
      <c r="A30" s="21" t="s">
        <v>46</v>
      </c>
      <c r="B30" s="20"/>
      <c r="C30" s="3">
        <v>464777</v>
      </c>
      <c r="D30" s="3">
        <v>464777</v>
      </c>
      <c r="E30" s="3">
        <v>464777</v>
      </c>
      <c r="F30" s="3">
        <v>464777</v>
      </c>
      <c r="G30" s="3">
        <v>464777</v>
      </c>
      <c r="H30" s="3">
        <v>464777</v>
      </c>
      <c r="I30" s="3">
        <v>464777</v>
      </c>
      <c r="J30" s="3">
        <v>464777</v>
      </c>
      <c r="K30" s="3">
        <v>464777</v>
      </c>
      <c r="L30" s="3">
        <v>464777</v>
      </c>
      <c r="M30" s="3">
        <v>464777</v>
      </c>
      <c r="N30" s="4">
        <v>464703</v>
      </c>
      <c r="O30" s="6">
        <v>5577250</v>
      </c>
      <c r="P30" s="3">
        <v>5967658</v>
      </c>
      <c r="Q30" s="4">
        <v>6385394</v>
      </c>
    </row>
    <row r="31" spans="1:17" ht="13.5">
      <c r="A31" s="21" t="s">
        <v>47</v>
      </c>
      <c r="B31" s="20"/>
      <c r="C31" s="3">
        <v>12653064</v>
      </c>
      <c r="D31" s="3">
        <v>12653064</v>
      </c>
      <c r="E31" s="3">
        <v>12653064</v>
      </c>
      <c r="F31" s="3">
        <v>12653064</v>
      </c>
      <c r="G31" s="3">
        <v>12653064</v>
      </c>
      <c r="H31" s="3">
        <v>12653064</v>
      </c>
      <c r="I31" s="3">
        <v>12653064</v>
      </c>
      <c r="J31" s="3">
        <v>12653064</v>
      </c>
      <c r="K31" s="3">
        <v>12653064</v>
      </c>
      <c r="L31" s="3">
        <v>12653064</v>
      </c>
      <c r="M31" s="3">
        <v>12653064</v>
      </c>
      <c r="N31" s="36">
        <v>12652796</v>
      </c>
      <c r="O31" s="6">
        <v>151836500</v>
      </c>
      <c r="P31" s="3">
        <v>162346055</v>
      </c>
      <c r="Q31" s="4">
        <v>173855279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10809614</v>
      </c>
      <c r="D33" s="3">
        <v>10809614</v>
      </c>
      <c r="E33" s="3">
        <v>10809614</v>
      </c>
      <c r="F33" s="3">
        <v>10809614</v>
      </c>
      <c r="G33" s="3">
        <v>10809614</v>
      </c>
      <c r="H33" s="3">
        <v>10809614</v>
      </c>
      <c r="I33" s="3">
        <v>10809614</v>
      </c>
      <c r="J33" s="3">
        <v>10809614</v>
      </c>
      <c r="K33" s="3">
        <v>10809614</v>
      </c>
      <c r="L33" s="3">
        <v>10809614</v>
      </c>
      <c r="M33" s="3">
        <v>10809614</v>
      </c>
      <c r="N33" s="4">
        <v>10809046</v>
      </c>
      <c r="O33" s="6">
        <v>129714800</v>
      </c>
      <c r="P33" s="3">
        <v>80594836</v>
      </c>
      <c r="Q33" s="4">
        <v>86236484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80603593</v>
      </c>
      <c r="D35" s="29">
        <f t="shared" si="1"/>
        <v>80603593</v>
      </c>
      <c r="E35" s="29">
        <f t="shared" si="1"/>
        <v>80603593</v>
      </c>
      <c r="F35" s="29">
        <f>SUM(F24:F34)</f>
        <v>80603593</v>
      </c>
      <c r="G35" s="29">
        <f>SUM(G24:G34)</f>
        <v>80603593</v>
      </c>
      <c r="H35" s="29">
        <f>SUM(H24:H34)</f>
        <v>80603593</v>
      </c>
      <c r="I35" s="29">
        <f>SUM(I24:I34)</f>
        <v>80603593</v>
      </c>
      <c r="J35" s="29">
        <f t="shared" si="1"/>
        <v>80603593</v>
      </c>
      <c r="K35" s="29">
        <f>SUM(K24:K34)</f>
        <v>80603593</v>
      </c>
      <c r="L35" s="29">
        <f>SUM(L24:L34)</f>
        <v>80603593</v>
      </c>
      <c r="M35" s="29">
        <f>SUM(M24:M34)</f>
        <v>80603593</v>
      </c>
      <c r="N35" s="32">
        <f t="shared" si="1"/>
        <v>80600799</v>
      </c>
      <c r="O35" s="31">
        <f t="shared" si="1"/>
        <v>967240322</v>
      </c>
      <c r="P35" s="29">
        <f t="shared" si="1"/>
        <v>995044317</v>
      </c>
      <c r="Q35" s="32">
        <f t="shared" si="1"/>
        <v>1082221991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-10889767</v>
      </c>
      <c r="D37" s="42">
        <f t="shared" si="2"/>
        <v>-10889767</v>
      </c>
      <c r="E37" s="42">
        <f t="shared" si="2"/>
        <v>-10889767</v>
      </c>
      <c r="F37" s="42">
        <f>+F21-F35</f>
        <v>-10889767</v>
      </c>
      <c r="G37" s="42">
        <f>+G21-G35</f>
        <v>-10889767</v>
      </c>
      <c r="H37" s="42">
        <f>+H21-H35</f>
        <v>-10889767</v>
      </c>
      <c r="I37" s="42">
        <f>+I21-I35</f>
        <v>-10889767</v>
      </c>
      <c r="J37" s="42">
        <f t="shared" si="2"/>
        <v>-10889767</v>
      </c>
      <c r="K37" s="42">
        <f>+K21-K35</f>
        <v>-10889767</v>
      </c>
      <c r="L37" s="42">
        <f>+L21-L35</f>
        <v>-10889767</v>
      </c>
      <c r="M37" s="42">
        <f>+M21-M35</f>
        <v>-10889767</v>
      </c>
      <c r="N37" s="43">
        <f t="shared" si="2"/>
        <v>-10886720</v>
      </c>
      <c r="O37" s="44">
        <f t="shared" si="2"/>
        <v>-130674157</v>
      </c>
      <c r="P37" s="42">
        <f t="shared" si="2"/>
        <v>-99361720</v>
      </c>
      <c r="Q37" s="43">
        <f t="shared" si="2"/>
        <v>-120406525</v>
      </c>
    </row>
    <row r="38" spans="1:17" ht="21" customHeight="1">
      <c r="A38" s="45" t="s">
        <v>52</v>
      </c>
      <c r="B38" s="25"/>
      <c r="C38" s="3">
        <v>7257178</v>
      </c>
      <c r="D38" s="3">
        <v>7257178</v>
      </c>
      <c r="E38" s="3">
        <v>7257178</v>
      </c>
      <c r="F38" s="3">
        <v>7257178</v>
      </c>
      <c r="G38" s="3">
        <v>7257178</v>
      </c>
      <c r="H38" s="3">
        <v>7257178</v>
      </c>
      <c r="I38" s="3">
        <v>7257178</v>
      </c>
      <c r="J38" s="3">
        <v>7257178</v>
      </c>
      <c r="K38" s="3">
        <v>7257178</v>
      </c>
      <c r="L38" s="3">
        <v>7257178</v>
      </c>
      <c r="M38" s="3">
        <v>7257178</v>
      </c>
      <c r="N38" s="4">
        <v>7257195</v>
      </c>
      <c r="O38" s="6">
        <v>87086153</v>
      </c>
      <c r="P38" s="3">
        <v>117992173</v>
      </c>
      <c r="Q38" s="4">
        <v>126216000</v>
      </c>
    </row>
    <row r="39" spans="1:17" ht="55.5" customHeight="1">
      <c r="A39" s="45" t="s">
        <v>53</v>
      </c>
      <c r="B39" s="25"/>
      <c r="C39" s="22">
        <v>9369849</v>
      </c>
      <c r="D39" s="22">
        <v>9369849</v>
      </c>
      <c r="E39" s="22">
        <v>9369849</v>
      </c>
      <c r="F39" s="22">
        <v>9369849</v>
      </c>
      <c r="G39" s="22">
        <v>9369849</v>
      </c>
      <c r="H39" s="22">
        <v>9369849</v>
      </c>
      <c r="I39" s="22">
        <v>9369849</v>
      </c>
      <c r="J39" s="22">
        <v>9369849</v>
      </c>
      <c r="K39" s="22">
        <v>9369849</v>
      </c>
      <c r="L39" s="22">
        <v>9369849</v>
      </c>
      <c r="M39" s="22">
        <v>9369849</v>
      </c>
      <c r="N39" s="23">
        <v>9369871</v>
      </c>
      <c r="O39" s="24">
        <v>112438210</v>
      </c>
      <c r="P39" s="22">
        <v>92928455</v>
      </c>
      <c r="Q39" s="23">
        <v>100072572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5737260</v>
      </c>
      <c r="D41" s="50">
        <f t="shared" si="3"/>
        <v>5737260</v>
      </c>
      <c r="E41" s="50">
        <f t="shared" si="3"/>
        <v>5737260</v>
      </c>
      <c r="F41" s="50">
        <f>SUM(F37:F40)</f>
        <v>5737260</v>
      </c>
      <c r="G41" s="50">
        <f>SUM(G37:G40)</f>
        <v>5737260</v>
      </c>
      <c r="H41" s="50">
        <f>SUM(H37:H40)</f>
        <v>5737260</v>
      </c>
      <c r="I41" s="50">
        <f>SUM(I37:I40)</f>
        <v>5737260</v>
      </c>
      <c r="J41" s="50">
        <f t="shared" si="3"/>
        <v>5737260</v>
      </c>
      <c r="K41" s="50">
        <f>SUM(K37:K40)</f>
        <v>5737260</v>
      </c>
      <c r="L41" s="50">
        <f>SUM(L37:L40)</f>
        <v>5737260</v>
      </c>
      <c r="M41" s="50">
        <f>SUM(M37:M40)</f>
        <v>5737260</v>
      </c>
      <c r="N41" s="51">
        <f t="shared" si="3"/>
        <v>5740346</v>
      </c>
      <c r="O41" s="52">
        <f t="shared" si="3"/>
        <v>68850206</v>
      </c>
      <c r="P41" s="50">
        <f t="shared" si="3"/>
        <v>111558908</v>
      </c>
      <c r="Q41" s="51">
        <f t="shared" si="3"/>
        <v>105882047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5737260</v>
      </c>
      <c r="D43" s="57">
        <f t="shared" si="4"/>
        <v>5737260</v>
      </c>
      <c r="E43" s="57">
        <f t="shared" si="4"/>
        <v>5737260</v>
      </c>
      <c r="F43" s="57">
        <f>+F41-F42</f>
        <v>5737260</v>
      </c>
      <c r="G43" s="57">
        <f>+G41-G42</f>
        <v>5737260</v>
      </c>
      <c r="H43" s="57">
        <f>+H41-H42</f>
        <v>5737260</v>
      </c>
      <c r="I43" s="57">
        <f>+I41-I42</f>
        <v>5737260</v>
      </c>
      <c r="J43" s="57">
        <f t="shared" si="4"/>
        <v>5737260</v>
      </c>
      <c r="K43" s="57">
        <f>+K41-K42</f>
        <v>5737260</v>
      </c>
      <c r="L43" s="57">
        <f>+L41-L42</f>
        <v>5737260</v>
      </c>
      <c r="M43" s="57">
        <f>+M41-M42</f>
        <v>5737260</v>
      </c>
      <c r="N43" s="58">
        <f t="shared" si="4"/>
        <v>5740346</v>
      </c>
      <c r="O43" s="59">
        <f t="shared" si="4"/>
        <v>68850206</v>
      </c>
      <c r="P43" s="57">
        <f t="shared" si="4"/>
        <v>111558908</v>
      </c>
      <c r="Q43" s="58">
        <f t="shared" si="4"/>
        <v>105882047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5737260</v>
      </c>
      <c r="D45" s="50">
        <f t="shared" si="5"/>
        <v>5737260</v>
      </c>
      <c r="E45" s="50">
        <f t="shared" si="5"/>
        <v>5737260</v>
      </c>
      <c r="F45" s="50">
        <f>SUM(F43:F44)</f>
        <v>5737260</v>
      </c>
      <c r="G45" s="50">
        <f>SUM(G43:G44)</f>
        <v>5737260</v>
      </c>
      <c r="H45" s="50">
        <f>SUM(H43:H44)</f>
        <v>5737260</v>
      </c>
      <c r="I45" s="50">
        <f>SUM(I43:I44)</f>
        <v>5737260</v>
      </c>
      <c r="J45" s="50">
        <f t="shared" si="5"/>
        <v>5737260</v>
      </c>
      <c r="K45" s="50">
        <f>SUM(K43:K44)</f>
        <v>5737260</v>
      </c>
      <c r="L45" s="50">
        <f>SUM(L43:L44)</f>
        <v>5737260</v>
      </c>
      <c r="M45" s="50">
        <f>SUM(M43:M44)</f>
        <v>5737260</v>
      </c>
      <c r="N45" s="51">
        <f t="shared" si="5"/>
        <v>5740346</v>
      </c>
      <c r="O45" s="52">
        <f t="shared" si="5"/>
        <v>68850206</v>
      </c>
      <c r="P45" s="50">
        <f t="shared" si="5"/>
        <v>111558908</v>
      </c>
      <c r="Q45" s="51">
        <f t="shared" si="5"/>
        <v>105882047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5737260</v>
      </c>
      <c r="D47" s="63">
        <f t="shared" si="6"/>
        <v>5737260</v>
      </c>
      <c r="E47" s="63">
        <f t="shared" si="6"/>
        <v>5737260</v>
      </c>
      <c r="F47" s="63">
        <f>SUM(F45:F46)</f>
        <v>5737260</v>
      </c>
      <c r="G47" s="63">
        <f>SUM(G45:G46)</f>
        <v>5737260</v>
      </c>
      <c r="H47" s="63">
        <f>SUM(H45:H46)</f>
        <v>5737260</v>
      </c>
      <c r="I47" s="63">
        <f>SUM(I45:I46)</f>
        <v>5737260</v>
      </c>
      <c r="J47" s="63">
        <f t="shared" si="6"/>
        <v>5737260</v>
      </c>
      <c r="K47" s="63">
        <f>SUM(K45:K46)</f>
        <v>5737260</v>
      </c>
      <c r="L47" s="63">
        <f>SUM(L45:L46)</f>
        <v>5737260</v>
      </c>
      <c r="M47" s="63">
        <f>SUM(M45:M46)</f>
        <v>5737260</v>
      </c>
      <c r="N47" s="64">
        <f t="shared" si="6"/>
        <v>5740346</v>
      </c>
      <c r="O47" s="65">
        <f t="shared" si="6"/>
        <v>68850206</v>
      </c>
      <c r="P47" s="63">
        <f t="shared" si="6"/>
        <v>111558908</v>
      </c>
      <c r="Q47" s="66">
        <f t="shared" si="6"/>
        <v>105882047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125000</v>
      </c>
      <c r="D12" s="3">
        <v>125000</v>
      </c>
      <c r="E12" s="3">
        <v>125000</v>
      </c>
      <c r="F12" s="3">
        <v>125000</v>
      </c>
      <c r="G12" s="3">
        <v>125000</v>
      </c>
      <c r="H12" s="3">
        <v>125000</v>
      </c>
      <c r="I12" s="3">
        <v>125000</v>
      </c>
      <c r="J12" s="3">
        <v>125000</v>
      </c>
      <c r="K12" s="3">
        <v>125000</v>
      </c>
      <c r="L12" s="3">
        <v>125000</v>
      </c>
      <c r="M12" s="3">
        <v>125000</v>
      </c>
      <c r="N12" s="4">
        <v>125000</v>
      </c>
      <c r="O12" s="6">
        <v>1500000</v>
      </c>
      <c r="P12" s="3">
        <v>1550000</v>
      </c>
      <c r="Q12" s="4">
        <v>1553000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4183333</v>
      </c>
      <c r="D15" s="3">
        <v>4183333</v>
      </c>
      <c r="E15" s="3">
        <v>4183333</v>
      </c>
      <c r="F15" s="3">
        <v>4183333</v>
      </c>
      <c r="G15" s="3">
        <v>4183333</v>
      </c>
      <c r="H15" s="3">
        <v>-45816663</v>
      </c>
      <c r="I15" s="3">
        <v>4183333</v>
      </c>
      <c r="J15" s="3">
        <v>4183333</v>
      </c>
      <c r="K15" s="3">
        <v>4183333</v>
      </c>
      <c r="L15" s="3">
        <v>4183333</v>
      </c>
      <c r="M15" s="3">
        <v>4183333</v>
      </c>
      <c r="N15" s="4">
        <v>4183333</v>
      </c>
      <c r="O15" s="6">
        <v>200000</v>
      </c>
      <c r="P15" s="3">
        <v>210000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28476250</v>
      </c>
      <c r="D18" s="3">
        <v>28476250</v>
      </c>
      <c r="E18" s="3">
        <v>28476250</v>
      </c>
      <c r="F18" s="3">
        <v>28476250</v>
      </c>
      <c r="G18" s="3">
        <v>28476250</v>
      </c>
      <c r="H18" s="3">
        <v>28476250</v>
      </c>
      <c r="I18" s="3">
        <v>28476250</v>
      </c>
      <c r="J18" s="3">
        <v>28476250</v>
      </c>
      <c r="K18" s="3">
        <v>28476250</v>
      </c>
      <c r="L18" s="3">
        <v>28476250</v>
      </c>
      <c r="M18" s="3">
        <v>28476250</v>
      </c>
      <c r="N18" s="4">
        <v>28476250</v>
      </c>
      <c r="O18" s="6">
        <v>341715000</v>
      </c>
      <c r="P18" s="3">
        <v>354813000</v>
      </c>
      <c r="Q18" s="4">
        <v>370372000</v>
      </c>
    </row>
    <row r="19" spans="1:17" ht="13.5">
      <c r="A19" s="19" t="s">
        <v>36</v>
      </c>
      <c r="B19" s="25"/>
      <c r="C19" s="22">
        <v>8333</v>
      </c>
      <c r="D19" s="22">
        <v>8333</v>
      </c>
      <c r="E19" s="22">
        <v>8333</v>
      </c>
      <c r="F19" s="22">
        <v>8333</v>
      </c>
      <c r="G19" s="22">
        <v>8333</v>
      </c>
      <c r="H19" s="22">
        <v>8337</v>
      </c>
      <c r="I19" s="22">
        <v>8333</v>
      </c>
      <c r="J19" s="22">
        <v>8333</v>
      </c>
      <c r="K19" s="22">
        <v>8333</v>
      </c>
      <c r="L19" s="22">
        <v>8333</v>
      </c>
      <c r="M19" s="22">
        <v>8333</v>
      </c>
      <c r="N19" s="23">
        <v>8333</v>
      </c>
      <c r="O19" s="24">
        <v>100000</v>
      </c>
      <c r="P19" s="22">
        <v>101000</v>
      </c>
      <c r="Q19" s="23">
        <v>103000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32792916</v>
      </c>
      <c r="D21" s="29">
        <f t="shared" si="0"/>
        <v>32792916</v>
      </c>
      <c r="E21" s="29">
        <f t="shared" si="0"/>
        <v>32792916</v>
      </c>
      <c r="F21" s="29">
        <f>SUM(F5:F20)</f>
        <v>32792916</v>
      </c>
      <c r="G21" s="29">
        <f>SUM(G5:G20)</f>
        <v>32792916</v>
      </c>
      <c r="H21" s="29">
        <f>SUM(H5:H20)</f>
        <v>-17207076</v>
      </c>
      <c r="I21" s="29">
        <f>SUM(I5:I20)</f>
        <v>32792916</v>
      </c>
      <c r="J21" s="29">
        <f t="shared" si="0"/>
        <v>32792916</v>
      </c>
      <c r="K21" s="29">
        <f>SUM(K5:K20)</f>
        <v>32792916</v>
      </c>
      <c r="L21" s="29">
        <f>SUM(L5:L20)</f>
        <v>32792916</v>
      </c>
      <c r="M21" s="29">
        <f>SUM(M5:M20)</f>
        <v>32792916</v>
      </c>
      <c r="N21" s="30">
        <f t="shared" si="0"/>
        <v>32792916</v>
      </c>
      <c r="O21" s="31">
        <f t="shared" si="0"/>
        <v>343515000</v>
      </c>
      <c r="P21" s="29">
        <f t="shared" si="0"/>
        <v>356674000</v>
      </c>
      <c r="Q21" s="32">
        <f t="shared" si="0"/>
        <v>372028000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15633888</v>
      </c>
      <c r="D24" s="3">
        <v>15633888</v>
      </c>
      <c r="E24" s="3">
        <v>15633888</v>
      </c>
      <c r="F24" s="3">
        <v>15633888</v>
      </c>
      <c r="G24" s="3">
        <v>15633888</v>
      </c>
      <c r="H24" s="3">
        <v>19956416</v>
      </c>
      <c r="I24" s="3">
        <v>15633888</v>
      </c>
      <c r="J24" s="3">
        <v>15633888</v>
      </c>
      <c r="K24" s="3">
        <v>15633888</v>
      </c>
      <c r="L24" s="3">
        <v>15633888</v>
      </c>
      <c r="M24" s="3">
        <v>15633888</v>
      </c>
      <c r="N24" s="36">
        <v>15633888</v>
      </c>
      <c r="O24" s="6">
        <v>191929184</v>
      </c>
      <c r="P24" s="3">
        <v>204741811</v>
      </c>
      <c r="Q24" s="4">
        <v>217920222</v>
      </c>
    </row>
    <row r="25" spans="1:17" ht="13.5">
      <c r="A25" s="21" t="s">
        <v>41</v>
      </c>
      <c r="B25" s="20"/>
      <c r="C25" s="3">
        <v>1555151</v>
      </c>
      <c r="D25" s="3">
        <v>1555151</v>
      </c>
      <c r="E25" s="3">
        <v>1555151</v>
      </c>
      <c r="F25" s="3">
        <v>1555151</v>
      </c>
      <c r="G25" s="3">
        <v>1555151</v>
      </c>
      <c r="H25" s="3">
        <v>1555152</v>
      </c>
      <c r="I25" s="3">
        <v>1555151</v>
      </c>
      <c r="J25" s="3">
        <v>1555151</v>
      </c>
      <c r="K25" s="3">
        <v>1555151</v>
      </c>
      <c r="L25" s="3">
        <v>1555151</v>
      </c>
      <c r="M25" s="3">
        <v>1555151</v>
      </c>
      <c r="N25" s="4">
        <v>1555151</v>
      </c>
      <c r="O25" s="6">
        <v>18661813</v>
      </c>
      <c r="P25" s="3">
        <v>19706875</v>
      </c>
      <c r="Q25" s="4">
        <v>20889287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440000</v>
      </c>
      <c r="D27" s="3">
        <v>440000</v>
      </c>
      <c r="E27" s="3">
        <v>440000</v>
      </c>
      <c r="F27" s="3">
        <v>440000</v>
      </c>
      <c r="G27" s="3">
        <v>440000</v>
      </c>
      <c r="H27" s="3">
        <v>2552000</v>
      </c>
      <c r="I27" s="3">
        <v>440000</v>
      </c>
      <c r="J27" s="3">
        <v>440000</v>
      </c>
      <c r="K27" s="3">
        <v>440000</v>
      </c>
      <c r="L27" s="3">
        <v>440000</v>
      </c>
      <c r="M27" s="3">
        <v>440000</v>
      </c>
      <c r="N27" s="36">
        <v>440000</v>
      </c>
      <c r="O27" s="6">
        <v>7392000</v>
      </c>
      <c r="P27" s="3">
        <v>7791168</v>
      </c>
      <c r="Q27" s="4">
        <v>8211891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280040</v>
      </c>
      <c r="D30" s="3">
        <v>280040</v>
      </c>
      <c r="E30" s="3">
        <v>280040</v>
      </c>
      <c r="F30" s="3">
        <v>280040</v>
      </c>
      <c r="G30" s="3">
        <v>280040</v>
      </c>
      <c r="H30" s="3">
        <v>401410</v>
      </c>
      <c r="I30" s="3">
        <v>280040</v>
      </c>
      <c r="J30" s="3">
        <v>280040</v>
      </c>
      <c r="K30" s="3">
        <v>280040</v>
      </c>
      <c r="L30" s="3">
        <v>280040</v>
      </c>
      <c r="M30" s="3">
        <v>280040</v>
      </c>
      <c r="N30" s="4">
        <v>280040</v>
      </c>
      <c r="O30" s="6">
        <v>3481850</v>
      </c>
      <c r="P30" s="3">
        <v>3657444</v>
      </c>
      <c r="Q30" s="4">
        <v>3847743</v>
      </c>
    </row>
    <row r="31" spans="1:17" ht="13.5">
      <c r="A31" s="21" t="s">
        <v>47</v>
      </c>
      <c r="B31" s="20"/>
      <c r="C31" s="3">
        <v>8009265</v>
      </c>
      <c r="D31" s="3">
        <v>8009265</v>
      </c>
      <c r="E31" s="3">
        <v>8009265</v>
      </c>
      <c r="F31" s="3">
        <v>8009265</v>
      </c>
      <c r="G31" s="3">
        <v>8009265</v>
      </c>
      <c r="H31" s="3">
        <v>-37406893</v>
      </c>
      <c r="I31" s="3">
        <v>8009265</v>
      </c>
      <c r="J31" s="3">
        <v>8009265</v>
      </c>
      <c r="K31" s="3">
        <v>8009265</v>
      </c>
      <c r="L31" s="3">
        <v>8009265</v>
      </c>
      <c r="M31" s="3">
        <v>8009265</v>
      </c>
      <c r="N31" s="36">
        <v>8009265</v>
      </c>
      <c r="O31" s="6">
        <v>50695022</v>
      </c>
      <c r="P31" s="3">
        <v>52633420</v>
      </c>
      <c r="Q31" s="4">
        <v>55618584</v>
      </c>
    </row>
    <row r="32" spans="1:17" ht="13.5">
      <c r="A32" s="21" t="s">
        <v>35</v>
      </c>
      <c r="B32" s="20"/>
      <c r="C32" s="3">
        <v>159102</v>
      </c>
      <c r="D32" s="3">
        <v>159102</v>
      </c>
      <c r="E32" s="3">
        <v>159102</v>
      </c>
      <c r="F32" s="3">
        <v>159102</v>
      </c>
      <c r="G32" s="3">
        <v>159102</v>
      </c>
      <c r="H32" s="3">
        <v>159096</v>
      </c>
      <c r="I32" s="3">
        <v>159102</v>
      </c>
      <c r="J32" s="3">
        <v>159102</v>
      </c>
      <c r="K32" s="3">
        <v>159102</v>
      </c>
      <c r="L32" s="3">
        <v>159102</v>
      </c>
      <c r="M32" s="3">
        <v>159102</v>
      </c>
      <c r="N32" s="4">
        <v>159102</v>
      </c>
      <c r="O32" s="6">
        <v>1909218</v>
      </c>
      <c r="P32" s="3">
        <v>2016135</v>
      </c>
      <c r="Q32" s="4">
        <v>2125006</v>
      </c>
    </row>
    <row r="33" spans="1:17" ht="13.5">
      <c r="A33" s="21" t="s">
        <v>48</v>
      </c>
      <c r="B33" s="20"/>
      <c r="C33" s="3">
        <v>3564781</v>
      </c>
      <c r="D33" s="3">
        <v>3564781</v>
      </c>
      <c r="E33" s="3">
        <v>3564781</v>
      </c>
      <c r="F33" s="3">
        <v>3564781</v>
      </c>
      <c r="G33" s="3">
        <v>3564781</v>
      </c>
      <c r="H33" s="3">
        <v>4910798</v>
      </c>
      <c r="I33" s="3">
        <v>3564781</v>
      </c>
      <c r="J33" s="3">
        <v>3564781</v>
      </c>
      <c r="K33" s="3">
        <v>3564781</v>
      </c>
      <c r="L33" s="3">
        <v>3564781</v>
      </c>
      <c r="M33" s="3">
        <v>3564781</v>
      </c>
      <c r="N33" s="4">
        <v>3564781</v>
      </c>
      <c r="O33" s="6">
        <v>44123389</v>
      </c>
      <c r="P33" s="3">
        <v>47093429</v>
      </c>
      <c r="Q33" s="4">
        <v>49972961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29642227</v>
      </c>
      <c r="D35" s="29">
        <f t="shared" si="1"/>
        <v>29642227</v>
      </c>
      <c r="E35" s="29">
        <f t="shared" si="1"/>
        <v>29642227</v>
      </c>
      <c r="F35" s="29">
        <f>SUM(F24:F34)</f>
        <v>29642227</v>
      </c>
      <c r="G35" s="29">
        <f>SUM(G24:G34)</f>
        <v>29642227</v>
      </c>
      <c r="H35" s="29">
        <f>SUM(H24:H34)</f>
        <v>-7872021</v>
      </c>
      <c r="I35" s="29">
        <f>SUM(I24:I34)</f>
        <v>29642227</v>
      </c>
      <c r="J35" s="29">
        <f t="shared" si="1"/>
        <v>29642227</v>
      </c>
      <c r="K35" s="29">
        <f>SUM(K24:K34)</f>
        <v>29642227</v>
      </c>
      <c r="L35" s="29">
        <f>SUM(L24:L34)</f>
        <v>29642227</v>
      </c>
      <c r="M35" s="29">
        <f>SUM(M24:M34)</f>
        <v>29642227</v>
      </c>
      <c r="N35" s="32">
        <f t="shared" si="1"/>
        <v>29642227</v>
      </c>
      <c r="O35" s="31">
        <f t="shared" si="1"/>
        <v>318192476</v>
      </c>
      <c r="P35" s="29">
        <f t="shared" si="1"/>
        <v>337640282</v>
      </c>
      <c r="Q35" s="32">
        <f t="shared" si="1"/>
        <v>358585694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3150689</v>
      </c>
      <c r="D37" s="42">
        <f t="shared" si="2"/>
        <v>3150689</v>
      </c>
      <c r="E37" s="42">
        <f t="shared" si="2"/>
        <v>3150689</v>
      </c>
      <c r="F37" s="42">
        <f>+F21-F35</f>
        <v>3150689</v>
      </c>
      <c r="G37" s="42">
        <f>+G21-G35</f>
        <v>3150689</v>
      </c>
      <c r="H37" s="42">
        <f>+H21-H35</f>
        <v>-9335055</v>
      </c>
      <c r="I37" s="42">
        <f>+I21-I35</f>
        <v>3150689</v>
      </c>
      <c r="J37" s="42">
        <f t="shared" si="2"/>
        <v>3150689</v>
      </c>
      <c r="K37" s="42">
        <f>+K21-K35</f>
        <v>3150689</v>
      </c>
      <c r="L37" s="42">
        <f>+L21-L35</f>
        <v>3150689</v>
      </c>
      <c r="M37" s="42">
        <f>+M21-M35</f>
        <v>3150689</v>
      </c>
      <c r="N37" s="43">
        <f t="shared" si="2"/>
        <v>3150689</v>
      </c>
      <c r="O37" s="44">
        <f t="shared" si="2"/>
        <v>25322524</v>
      </c>
      <c r="P37" s="42">
        <f t="shared" si="2"/>
        <v>19033718</v>
      </c>
      <c r="Q37" s="43">
        <f t="shared" si="2"/>
        <v>13442306</v>
      </c>
    </row>
    <row r="38" spans="1:17" ht="21" customHeight="1">
      <c r="A38" s="45" t="s">
        <v>52</v>
      </c>
      <c r="B38" s="25"/>
      <c r="C38" s="3">
        <v>208667</v>
      </c>
      <c r="D38" s="3">
        <v>208667</v>
      </c>
      <c r="E38" s="3">
        <v>208667</v>
      </c>
      <c r="F38" s="3">
        <v>208667</v>
      </c>
      <c r="G38" s="3">
        <v>208667</v>
      </c>
      <c r="H38" s="3">
        <v>208663</v>
      </c>
      <c r="I38" s="3">
        <v>208667</v>
      </c>
      <c r="J38" s="3">
        <v>208667</v>
      </c>
      <c r="K38" s="3">
        <v>208667</v>
      </c>
      <c r="L38" s="3">
        <v>208667</v>
      </c>
      <c r="M38" s="3">
        <v>208667</v>
      </c>
      <c r="N38" s="4">
        <v>208667</v>
      </c>
      <c r="O38" s="6">
        <v>2504000</v>
      </c>
      <c r="P38" s="3">
        <v>2648000</v>
      </c>
      <c r="Q38" s="4">
        <v>2794000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3359356</v>
      </c>
      <c r="D41" s="50">
        <f t="shared" si="3"/>
        <v>3359356</v>
      </c>
      <c r="E41" s="50">
        <f t="shared" si="3"/>
        <v>3359356</v>
      </c>
      <c r="F41" s="50">
        <f>SUM(F37:F40)</f>
        <v>3359356</v>
      </c>
      <c r="G41" s="50">
        <f>SUM(G37:G40)</f>
        <v>3359356</v>
      </c>
      <c r="H41" s="50">
        <f>SUM(H37:H40)</f>
        <v>-9126392</v>
      </c>
      <c r="I41" s="50">
        <f>SUM(I37:I40)</f>
        <v>3359356</v>
      </c>
      <c r="J41" s="50">
        <f t="shared" si="3"/>
        <v>3359356</v>
      </c>
      <c r="K41" s="50">
        <f>SUM(K37:K40)</f>
        <v>3359356</v>
      </c>
      <c r="L41" s="50">
        <f>SUM(L37:L40)</f>
        <v>3359356</v>
      </c>
      <c r="M41" s="50">
        <f>SUM(M37:M40)</f>
        <v>3359356</v>
      </c>
      <c r="N41" s="51">
        <f t="shared" si="3"/>
        <v>3359356</v>
      </c>
      <c r="O41" s="52">
        <f t="shared" si="3"/>
        <v>27826524</v>
      </c>
      <c r="P41" s="50">
        <f t="shared" si="3"/>
        <v>21681718</v>
      </c>
      <c r="Q41" s="51">
        <f t="shared" si="3"/>
        <v>16236306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3359356</v>
      </c>
      <c r="D43" s="57">
        <f t="shared" si="4"/>
        <v>3359356</v>
      </c>
      <c r="E43" s="57">
        <f t="shared" si="4"/>
        <v>3359356</v>
      </c>
      <c r="F43" s="57">
        <f>+F41-F42</f>
        <v>3359356</v>
      </c>
      <c r="G43" s="57">
        <f>+G41-G42</f>
        <v>3359356</v>
      </c>
      <c r="H43" s="57">
        <f>+H41-H42</f>
        <v>-9126392</v>
      </c>
      <c r="I43" s="57">
        <f>+I41-I42</f>
        <v>3359356</v>
      </c>
      <c r="J43" s="57">
        <f t="shared" si="4"/>
        <v>3359356</v>
      </c>
      <c r="K43" s="57">
        <f>+K41-K42</f>
        <v>3359356</v>
      </c>
      <c r="L43" s="57">
        <f>+L41-L42</f>
        <v>3359356</v>
      </c>
      <c r="M43" s="57">
        <f>+M41-M42</f>
        <v>3359356</v>
      </c>
      <c r="N43" s="58">
        <f t="shared" si="4"/>
        <v>3359356</v>
      </c>
      <c r="O43" s="59">
        <f t="shared" si="4"/>
        <v>27826524</v>
      </c>
      <c r="P43" s="57">
        <f t="shared" si="4"/>
        <v>21681718</v>
      </c>
      <c r="Q43" s="58">
        <f t="shared" si="4"/>
        <v>16236306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3359356</v>
      </c>
      <c r="D45" s="50">
        <f t="shared" si="5"/>
        <v>3359356</v>
      </c>
      <c r="E45" s="50">
        <f t="shared" si="5"/>
        <v>3359356</v>
      </c>
      <c r="F45" s="50">
        <f>SUM(F43:F44)</f>
        <v>3359356</v>
      </c>
      <c r="G45" s="50">
        <f>SUM(G43:G44)</f>
        <v>3359356</v>
      </c>
      <c r="H45" s="50">
        <f>SUM(H43:H44)</f>
        <v>-9126392</v>
      </c>
      <c r="I45" s="50">
        <f>SUM(I43:I44)</f>
        <v>3359356</v>
      </c>
      <c r="J45" s="50">
        <f t="shared" si="5"/>
        <v>3359356</v>
      </c>
      <c r="K45" s="50">
        <f>SUM(K43:K44)</f>
        <v>3359356</v>
      </c>
      <c r="L45" s="50">
        <f>SUM(L43:L44)</f>
        <v>3359356</v>
      </c>
      <c r="M45" s="50">
        <f>SUM(M43:M44)</f>
        <v>3359356</v>
      </c>
      <c r="N45" s="51">
        <f t="shared" si="5"/>
        <v>3359356</v>
      </c>
      <c r="O45" s="52">
        <f t="shared" si="5"/>
        <v>27826524</v>
      </c>
      <c r="P45" s="50">
        <f t="shared" si="5"/>
        <v>21681718</v>
      </c>
      <c r="Q45" s="51">
        <f t="shared" si="5"/>
        <v>16236306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3359356</v>
      </c>
      <c r="D47" s="63">
        <f t="shared" si="6"/>
        <v>3359356</v>
      </c>
      <c r="E47" s="63">
        <f t="shared" si="6"/>
        <v>3359356</v>
      </c>
      <c r="F47" s="63">
        <f>SUM(F45:F46)</f>
        <v>3359356</v>
      </c>
      <c r="G47" s="63">
        <f>SUM(G45:G46)</f>
        <v>3359356</v>
      </c>
      <c r="H47" s="63">
        <f>SUM(H45:H46)</f>
        <v>-9126392</v>
      </c>
      <c r="I47" s="63">
        <f>SUM(I45:I46)</f>
        <v>3359356</v>
      </c>
      <c r="J47" s="63">
        <f t="shared" si="6"/>
        <v>3359356</v>
      </c>
      <c r="K47" s="63">
        <f>SUM(K45:K46)</f>
        <v>3359356</v>
      </c>
      <c r="L47" s="63">
        <f>SUM(L45:L46)</f>
        <v>3359356</v>
      </c>
      <c r="M47" s="63">
        <f>SUM(M45:M46)</f>
        <v>3359356</v>
      </c>
      <c r="N47" s="64">
        <f t="shared" si="6"/>
        <v>3359356</v>
      </c>
      <c r="O47" s="65">
        <f t="shared" si="6"/>
        <v>27826524</v>
      </c>
      <c r="P47" s="63">
        <f t="shared" si="6"/>
        <v>21681718</v>
      </c>
      <c r="Q47" s="66">
        <f t="shared" si="6"/>
        <v>16236306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v>0</v>
      </c>
      <c r="O12" s="6">
        <v>0</v>
      </c>
      <c r="P12" s="3">
        <v>0</v>
      </c>
      <c r="Q12" s="4">
        <v>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4">
        <v>0</v>
      </c>
      <c r="O18" s="6">
        <v>0</v>
      </c>
      <c r="P18" s="3">
        <v>0</v>
      </c>
      <c r="Q18" s="4">
        <v>0</v>
      </c>
    </row>
    <row r="19" spans="1:17" ht="13.5">
      <c r="A19" s="19" t="s">
        <v>36</v>
      </c>
      <c r="B19" s="25"/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3">
        <v>0</v>
      </c>
      <c r="O19" s="24">
        <v>0</v>
      </c>
      <c r="P19" s="22">
        <v>0</v>
      </c>
      <c r="Q19" s="23">
        <v>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0</v>
      </c>
      <c r="D21" s="29">
        <f t="shared" si="0"/>
        <v>0</v>
      </c>
      <c r="E21" s="29">
        <f t="shared" si="0"/>
        <v>0</v>
      </c>
      <c r="F21" s="29">
        <f>SUM(F5:F20)</f>
        <v>0</v>
      </c>
      <c r="G21" s="29">
        <f>SUM(G5:G20)</f>
        <v>0</v>
      </c>
      <c r="H21" s="29">
        <f>SUM(H5:H20)</f>
        <v>0</v>
      </c>
      <c r="I21" s="29">
        <f>SUM(I5:I20)</f>
        <v>0</v>
      </c>
      <c r="J21" s="29">
        <f t="shared" si="0"/>
        <v>0</v>
      </c>
      <c r="K21" s="29">
        <f>SUM(K5:K20)</f>
        <v>0</v>
      </c>
      <c r="L21" s="29">
        <f>SUM(L5:L20)</f>
        <v>0</v>
      </c>
      <c r="M21" s="29">
        <f>SUM(M5:M20)</f>
        <v>0</v>
      </c>
      <c r="N21" s="30">
        <f t="shared" si="0"/>
        <v>0</v>
      </c>
      <c r="O21" s="31">
        <f t="shared" si="0"/>
        <v>0</v>
      </c>
      <c r="P21" s="29">
        <f t="shared" si="0"/>
        <v>0</v>
      </c>
      <c r="Q21" s="32">
        <f t="shared" si="0"/>
        <v>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6653497</v>
      </c>
      <c r="D24" s="3">
        <v>6653497</v>
      </c>
      <c r="E24" s="3">
        <v>6653497</v>
      </c>
      <c r="F24" s="3">
        <v>6653497</v>
      </c>
      <c r="G24" s="3">
        <v>6653497</v>
      </c>
      <c r="H24" s="3">
        <v>6653497</v>
      </c>
      <c r="I24" s="3">
        <v>6653497</v>
      </c>
      <c r="J24" s="3">
        <v>6653497</v>
      </c>
      <c r="K24" s="3">
        <v>6653497</v>
      </c>
      <c r="L24" s="3">
        <v>6653497</v>
      </c>
      <c r="M24" s="3">
        <v>6653497</v>
      </c>
      <c r="N24" s="36">
        <v>6653509</v>
      </c>
      <c r="O24" s="6">
        <v>79841976</v>
      </c>
      <c r="P24" s="3">
        <v>10654184</v>
      </c>
      <c r="Q24" s="4">
        <v>11369110</v>
      </c>
    </row>
    <row r="25" spans="1:17" ht="13.5">
      <c r="A25" s="21" t="s">
        <v>41</v>
      </c>
      <c r="B25" s="20"/>
      <c r="C25" s="3">
        <v>1038600</v>
      </c>
      <c r="D25" s="3">
        <v>1038600</v>
      </c>
      <c r="E25" s="3">
        <v>1038600</v>
      </c>
      <c r="F25" s="3">
        <v>1038600</v>
      </c>
      <c r="G25" s="3">
        <v>1038600</v>
      </c>
      <c r="H25" s="3">
        <v>1038600</v>
      </c>
      <c r="I25" s="3">
        <v>1038600</v>
      </c>
      <c r="J25" s="3">
        <v>1038600</v>
      </c>
      <c r="K25" s="3">
        <v>1038600</v>
      </c>
      <c r="L25" s="3">
        <v>1038600</v>
      </c>
      <c r="M25" s="3">
        <v>1038600</v>
      </c>
      <c r="N25" s="4">
        <v>1038600</v>
      </c>
      <c r="O25" s="6">
        <v>12463200</v>
      </c>
      <c r="P25" s="3">
        <v>0</v>
      </c>
      <c r="Q25" s="4">
        <v>0</v>
      </c>
    </row>
    <row r="26" spans="1:17" ht="13.5">
      <c r="A26" s="21" t="s">
        <v>42</v>
      </c>
      <c r="B26" s="20"/>
      <c r="C26" s="3">
        <v>350000</v>
      </c>
      <c r="D26" s="3">
        <v>350000</v>
      </c>
      <c r="E26" s="3">
        <v>350000</v>
      </c>
      <c r="F26" s="3">
        <v>350000</v>
      </c>
      <c r="G26" s="3">
        <v>350000</v>
      </c>
      <c r="H26" s="3">
        <v>350000</v>
      </c>
      <c r="I26" s="3">
        <v>350000</v>
      </c>
      <c r="J26" s="3">
        <v>350000</v>
      </c>
      <c r="K26" s="3">
        <v>350000</v>
      </c>
      <c r="L26" s="3">
        <v>350000</v>
      </c>
      <c r="M26" s="3">
        <v>350000</v>
      </c>
      <c r="N26" s="4">
        <v>350000</v>
      </c>
      <c r="O26" s="6">
        <v>4200000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1041666</v>
      </c>
      <c r="D27" s="3">
        <v>1041666</v>
      </c>
      <c r="E27" s="3">
        <v>1041666</v>
      </c>
      <c r="F27" s="3">
        <v>1041666</v>
      </c>
      <c r="G27" s="3">
        <v>1041666</v>
      </c>
      <c r="H27" s="3">
        <v>1041666</v>
      </c>
      <c r="I27" s="3">
        <v>1041666</v>
      </c>
      <c r="J27" s="3">
        <v>1041666</v>
      </c>
      <c r="K27" s="3">
        <v>1041666</v>
      </c>
      <c r="L27" s="3">
        <v>1041666</v>
      </c>
      <c r="M27" s="3">
        <v>1041666</v>
      </c>
      <c r="N27" s="36">
        <v>1041674</v>
      </c>
      <c r="O27" s="6">
        <v>12500000</v>
      </c>
      <c r="P27" s="3">
        <v>0</v>
      </c>
      <c r="Q27" s="4">
        <v>0</v>
      </c>
    </row>
    <row r="28" spans="1:17" ht="13.5">
      <c r="A28" s="21" t="s">
        <v>44</v>
      </c>
      <c r="B28" s="20"/>
      <c r="C28" s="3">
        <v>5000</v>
      </c>
      <c r="D28" s="3">
        <v>5000</v>
      </c>
      <c r="E28" s="3">
        <v>5000</v>
      </c>
      <c r="F28" s="3">
        <v>5000</v>
      </c>
      <c r="G28" s="3">
        <v>5000</v>
      </c>
      <c r="H28" s="3">
        <v>5000</v>
      </c>
      <c r="I28" s="3">
        <v>5000</v>
      </c>
      <c r="J28" s="3">
        <v>5000</v>
      </c>
      <c r="K28" s="3">
        <v>5000</v>
      </c>
      <c r="L28" s="3">
        <v>5000</v>
      </c>
      <c r="M28" s="3">
        <v>5000</v>
      </c>
      <c r="N28" s="4">
        <v>5000</v>
      </c>
      <c r="O28" s="6">
        <v>60000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250000</v>
      </c>
      <c r="D29" s="3">
        <v>250000</v>
      </c>
      <c r="E29" s="3">
        <v>250000</v>
      </c>
      <c r="F29" s="3">
        <v>250000</v>
      </c>
      <c r="G29" s="3">
        <v>250000</v>
      </c>
      <c r="H29" s="3">
        <v>250000</v>
      </c>
      <c r="I29" s="3">
        <v>250000</v>
      </c>
      <c r="J29" s="3">
        <v>250000</v>
      </c>
      <c r="K29" s="3">
        <v>250000</v>
      </c>
      <c r="L29" s="3">
        <v>250000</v>
      </c>
      <c r="M29" s="3">
        <v>250000</v>
      </c>
      <c r="N29" s="36">
        <v>250000</v>
      </c>
      <c r="O29" s="6">
        <v>3000000</v>
      </c>
      <c r="P29" s="3">
        <v>3150000</v>
      </c>
      <c r="Q29" s="4">
        <v>3307500</v>
      </c>
    </row>
    <row r="30" spans="1:17" ht="13.5">
      <c r="A30" s="21" t="s">
        <v>46</v>
      </c>
      <c r="B30" s="20"/>
      <c r="C30" s="3">
        <v>7499</v>
      </c>
      <c r="D30" s="3">
        <v>7499</v>
      </c>
      <c r="E30" s="3">
        <v>7499</v>
      </c>
      <c r="F30" s="3">
        <v>7499</v>
      </c>
      <c r="G30" s="3">
        <v>7499</v>
      </c>
      <c r="H30" s="3">
        <v>7499</v>
      </c>
      <c r="I30" s="3">
        <v>7499</v>
      </c>
      <c r="J30" s="3">
        <v>7499</v>
      </c>
      <c r="K30" s="3">
        <v>7499</v>
      </c>
      <c r="L30" s="3">
        <v>7499</v>
      </c>
      <c r="M30" s="3">
        <v>7499</v>
      </c>
      <c r="N30" s="4">
        <v>7511</v>
      </c>
      <c r="O30" s="6">
        <v>90000</v>
      </c>
      <c r="P30" s="3">
        <v>0</v>
      </c>
      <c r="Q30" s="4">
        <v>0</v>
      </c>
    </row>
    <row r="31" spans="1:17" ht="13.5">
      <c r="A31" s="21" t="s">
        <v>47</v>
      </c>
      <c r="B31" s="20"/>
      <c r="C31" s="3">
        <v>1411404</v>
      </c>
      <c r="D31" s="3">
        <v>1411404</v>
      </c>
      <c r="E31" s="3">
        <v>1411404</v>
      </c>
      <c r="F31" s="3">
        <v>1411404</v>
      </c>
      <c r="G31" s="3">
        <v>1411404</v>
      </c>
      <c r="H31" s="3">
        <v>1411404</v>
      </c>
      <c r="I31" s="3">
        <v>1411404</v>
      </c>
      <c r="J31" s="3">
        <v>1411404</v>
      </c>
      <c r="K31" s="3">
        <v>1411404</v>
      </c>
      <c r="L31" s="3">
        <v>1411404</v>
      </c>
      <c r="M31" s="3">
        <v>1411404</v>
      </c>
      <c r="N31" s="36">
        <v>1411556</v>
      </c>
      <c r="O31" s="6">
        <v>16937000</v>
      </c>
      <c r="P31" s="3">
        <v>7458750</v>
      </c>
      <c r="Q31" s="4">
        <v>7861938</v>
      </c>
    </row>
    <row r="32" spans="1:17" ht="13.5">
      <c r="A32" s="21" t="s">
        <v>35</v>
      </c>
      <c r="B32" s="20"/>
      <c r="C32" s="3">
        <v>174248</v>
      </c>
      <c r="D32" s="3">
        <v>174248</v>
      </c>
      <c r="E32" s="3">
        <v>174248</v>
      </c>
      <c r="F32" s="3">
        <v>174248</v>
      </c>
      <c r="G32" s="3">
        <v>174248</v>
      </c>
      <c r="H32" s="3">
        <v>174248</v>
      </c>
      <c r="I32" s="3">
        <v>174248</v>
      </c>
      <c r="J32" s="3">
        <v>174248</v>
      </c>
      <c r="K32" s="3">
        <v>174248</v>
      </c>
      <c r="L32" s="3">
        <v>174248</v>
      </c>
      <c r="M32" s="3">
        <v>174248</v>
      </c>
      <c r="N32" s="4">
        <v>174272</v>
      </c>
      <c r="O32" s="6">
        <v>2091000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2027319</v>
      </c>
      <c r="D33" s="3">
        <v>2027319</v>
      </c>
      <c r="E33" s="3">
        <v>2027319</v>
      </c>
      <c r="F33" s="3">
        <v>2027319</v>
      </c>
      <c r="G33" s="3">
        <v>2027319</v>
      </c>
      <c r="H33" s="3">
        <v>2027319</v>
      </c>
      <c r="I33" s="3">
        <v>2027319</v>
      </c>
      <c r="J33" s="3">
        <v>2027319</v>
      </c>
      <c r="K33" s="3">
        <v>2027319</v>
      </c>
      <c r="L33" s="3">
        <v>2027319</v>
      </c>
      <c r="M33" s="3">
        <v>2027319</v>
      </c>
      <c r="N33" s="4">
        <v>2027660</v>
      </c>
      <c r="O33" s="6">
        <v>24328169</v>
      </c>
      <c r="P33" s="3">
        <v>336279</v>
      </c>
      <c r="Q33" s="4">
        <v>354569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12959233</v>
      </c>
      <c r="D35" s="29">
        <f t="shared" si="1"/>
        <v>12959233</v>
      </c>
      <c r="E35" s="29">
        <f t="shared" si="1"/>
        <v>12959233</v>
      </c>
      <c r="F35" s="29">
        <f>SUM(F24:F34)</f>
        <v>12959233</v>
      </c>
      <c r="G35" s="29">
        <f>SUM(G24:G34)</f>
        <v>12959233</v>
      </c>
      <c r="H35" s="29">
        <f>SUM(H24:H34)</f>
        <v>12959233</v>
      </c>
      <c r="I35" s="29">
        <f>SUM(I24:I34)</f>
        <v>12959233</v>
      </c>
      <c r="J35" s="29">
        <f t="shared" si="1"/>
        <v>12959233</v>
      </c>
      <c r="K35" s="29">
        <f>SUM(K24:K34)</f>
        <v>12959233</v>
      </c>
      <c r="L35" s="29">
        <f>SUM(L24:L34)</f>
        <v>12959233</v>
      </c>
      <c r="M35" s="29">
        <f>SUM(M24:M34)</f>
        <v>12959233</v>
      </c>
      <c r="N35" s="32">
        <f t="shared" si="1"/>
        <v>12959782</v>
      </c>
      <c r="O35" s="31">
        <f t="shared" si="1"/>
        <v>155511345</v>
      </c>
      <c r="P35" s="29">
        <f t="shared" si="1"/>
        <v>21599213</v>
      </c>
      <c r="Q35" s="32">
        <f t="shared" si="1"/>
        <v>22893117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-12959233</v>
      </c>
      <c r="D37" s="42">
        <f t="shared" si="2"/>
        <v>-12959233</v>
      </c>
      <c r="E37" s="42">
        <f t="shared" si="2"/>
        <v>-12959233</v>
      </c>
      <c r="F37" s="42">
        <f>+F21-F35</f>
        <v>-12959233</v>
      </c>
      <c r="G37" s="42">
        <f>+G21-G35</f>
        <v>-12959233</v>
      </c>
      <c r="H37" s="42">
        <f>+H21-H35</f>
        <v>-12959233</v>
      </c>
      <c r="I37" s="42">
        <f>+I21-I35</f>
        <v>-12959233</v>
      </c>
      <c r="J37" s="42">
        <f t="shared" si="2"/>
        <v>-12959233</v>
      </c>
      <c r="K37" s="42">
        <f>+K21-K35</f>
        <v>-12959233</v>
      </c>
      <c r="L37" s="42">
        <f>+L21-L35</f>
        <v>-12959233</v>
      </c>
      <c r="M37" s="42">
        <f>+M21-M35</f>
        <v>-12959233</v>
      </c>
      <c r="N37" s="43">
        <f t="shared" si="2"/>
        <v>-12959782</v>
      </c>
      <c r="O37" s="44">
        <f t="shared" si="2"/>
        <v>-155511345</v>
      </c>
      <c r="P37" s="42">
        <f t="shared" si="2"/>
        <v>-21599213</v>
      </c>
      <c r="Q37" s="43">
        <f t="shared" si="2"/>
        <v>-22893117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6">
        <v>0</v>
      </c>
      <c r="P38" s="3">
        <v>0</v>
      </c>
      <c r="Q38" s="4">
        <v>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-12959233</v>
      </c>
      <c r="D41" s="50">
        <f t="shared" si="3"/>
        <v>-12959233</v>
      </c>
      <c r="E41" s="50">
        <f t="shared" si="3"/>
        <v>-12959233</v>
      </c>
      <c r="F41" s="50">
        <f>SUM(F37:F40)</f>
        <v>-12959233</v>
      </c>
      <c r="G41" s="50">
        <f>SUM(G37:G40)</f>
        <v>-12959233</v>
      </c>
      <c r="H41" s="50">
        <f>SUM(H37:H40)</f>
        <v>-12959233</v>
      </c>
      <c r="I41" s="50">
        <f>SUM(I37:I40)</f>
        <v>-12959233</v>
      </c>
      <c r="J41" s="50">
        <f t="shared" si="3"/>
        <v>-12959233</v>
      </c>
      <c r="K41" s="50">
        <f>SUM(K37:K40)</f>
        <v>-12959233</v>
      </c>
      <c r="L41" s="50">
        <f>SUM(L37:L40)</f>
        <v>-12959233</v>
      </c>
      <c r="M41" s="50">
        <f>SUM(M37:M40)</f>
        <v>-12959233</v>
      </c>
      <c r="N41" s="51">
        <f t="shared" si="3"/>
        <v>-12959782</v>
      </c>
      <c r="O41" s="52">
        <f t="shared" si="3"/>
        <v>-155511345</v>
      </c>
      <c r="P41" s="50">
        <f t="shared" si="3"/>
        <v>-21599213</v>
      </c>
      <c r="Q41" s="51">
        <f t="shared" si="3"/>
        <v>-22893117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-12959233</v>
      </c>
      <c r="D43" s="57">
        <f t="shared" si="4"/>
        <v>-12959233</v>
      </c>
      <c r="E43" s="57">
        <f t="shared" si="4"/>
        <v>-12959233</v>
      </c>
      <c r="F43" s="57">
        <f>+F41-F42</f>
        <v>-12959233</v>
      </c>
      <c r="G43" s="57">
        <f>+G41-G42</f>
        <v>-12959233</v>
      </c>
      <c r="H43" s="57">
        <f>+H41-H42</f>
        <v>-12959233</v>
      </c>
      <c r="I43" s="57">
        <f>+I41-I42</f>
        <v>-12959233</v>
      </c>
      <c r="J43" s="57">
        <f t="shared" si="4"/>
        <v>-12959233</v>
      </c>
      <c r="K43" s="57">
        <f>+K41-K42</f>
        <v>-12959233</v>
      </c>
      <c r="L43" s="57">
        <f>+L41-L42</f>
        <v>-12959233</v>
      </c>
      <c r="M43" s="57">
        <f>+M41-M42</f>
        <v>-12959233</v>
      </c>
      <c r="N43" s="58">
        <f t="shared" si="4"/>
        <v>-12959782</v>
      </c>
      <c r="O43" s="59">
        <f t="shared" si="4"/>
        <v>-155511345</v>
      </c>
      <c r="P43" s="57">
        <f t="shared" si="4"/>
        <v>-21599213</v>
      </c>
      <c r="Q43" s="58">
        <f t="shared" si="4"/>
        <v>-22893117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-12959233</v>
      </c>
      <c r="D45" s="50">
        <f t="shared" si="5"/>
        <v>-12959233</v>
      </c>
      <c r="E45" s="50">
        <f t="shared" si="5"/>
        <v>-12959233</v>
      </c>
      <c r="F45" s="50">
        <f>SUM(F43:F44)</f>
        <v>-12959233</v>
      </c>
      <c r="G45" s="50">
        <f>SUM(G43:G44)</f>
        <v>-12959233</v>
      </c>
      <c r="H45" s="50">
        <f>SUM(H43:H44)</f>
        <v>-12959233</v>
      </c>
      <c r="I45" s="50">
        <f>SUM(I43:I44)</f>
        <v>-12959233</v>
      </c>
      <c r="J45" s="50">
        <f t="shared" si="5"/>
        <v>-12959233</v>
      </c>
      <c r="K45" s="50">
        <f>SUM(K43:K44)</f>
        <v>-12959233</v>
      </c>
      <c r="L45" s="50">
        <f>SUM(L43:L44)</f>
        <v>-12959233</v>
      </c>
      <c r="M45" s="50">
        <f>SUM(M43:M44)</f>
        <v>-12959233</v>
      </c>
      <c r="N45" s="51">
        <f t="shared" si="5"/>
        <v>-12959782</v>
      </c>
      <c r="O45" s="52">
        <f t="shared" si="5"/>
        <v>-155511345</v>
      </c>
      <c r="P45" s="50">
        <f t="shared" si="5"/>
        <v>-21599213</v>
      </c>
      <c r="Q45" s="51">
        <f t="shared" si="5"/>
        <v>-22893117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-12959233</v>
      </c>
      <c r="D47" s="63">
        <f t="shared" si="6"/>
        <v>-12959233</v>
      </c>
      <c r="E47" s="63">
        <f t="shared" si="6"/>
        <v>-12959233</v>
      </c>
      <c r="F47" s="63">
        <f>SUM(F45:F46)</f>
        <v>-12959233</v>
      </c>
      <c r="G47" s="63">
        <f>SUM(G45:G46)</f>
        <v>-12959233</v>
      </c>
      <c r="H47" s="63">
        <f>SUM(H45:H46)</f>
        <v>-12959233</v>
      </c>
      <c r="I47" s="63">
        <f>SUM(I45:I46)</f>
        <v>-12959233</v>
      </c>
      <c r="J47" s="63">
        <f t="shared" si="6"/>
        <v>-12959233</v>
      </c>
      <c r="K47" s="63">
        <f>SUM(K45:K46)</f>
        <v>-12959233</v>
      </c>
      <c r="L47" s="63">
        <f>SUM(L45:L46)</f>
        <v>-12959233</v>
      </c>
      <c r="M47" s="63">
        <f>SUM(M45:M46)</f>
        <v>-12959233</v>
      </c>
      <c r="N47" s="64">
        <f t="shared" si="6"/>
        <v>-12959782</v>
      </c>
      <c r="O47" s="65">
        <f t="shared" si="6"/>
        <v>-155511345</v>
      </c>
      <c r="P47" s="63">
        <f t="shared" si="6"/>
        <v>-21599213</v>
      </c>
      <c r="Q47" s="66">
        <f t="shared" si="6"/>
        <v>-22893117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1417701</v>
      </c>
      <c r="D5" s="3">
        <v>1417701</v>
      </c>
      <c r="E5" s="3">
        <v>1417701</v>
      </c>
      <c r="F5" s="3">
        <v>1417701</v>
      </c>
      <c r="G5" s="3">
        <v>1417701</v>
      </c>
      <c r="H5" s="3">
        <v>1417701</v>
      </c>
      <c r="I5" s="3">
        <v>1417701</v>
      </c>
      <c r="J5" s="3">
        <v>1417701</v>
      </c>
      <c r="K5" s="3">
        <v>1417701</v>
      </c>
      <c r="L5" s="3">
        <v>1417701</v>
      </c>
      <c r="M5" s="3">
        <v>1417701</v>
      </c>
      <c r="N5" s="4">
        <v>1417723</v>
      </c>
      <c r="O5" s="5">
        <v>17012434</v>
      </c>
      <c r="P5" s="3">
        <v>17931107</v>
      </c>
      <c r="Q5" s="4">
        <v>18899384</v>
      </c>
    </row>
    <row r="6" spans="1:17" ht="13.5">
      <c r="A6" s="19" t="s">
        <v>24</v>
      </c>
      <c r="B6" s="20"/>
      <c r="C6" s="3">
        <v>2620061</v>
      </c>
      <c r="D6" s="3">
        <v>2620061</v>
      </c>
      <c r="E6" s="3">
        <v>2620061</v>
      </c>
      <c r="F6" s="3">
        <v>2620061</v>
      </c>
      <c r="G6" s="3">
        <v>2620061</v>
      </c>
      <c r="H6" s="3">
        <v>2620061</v>
      </c>
      <c r="I6" s="3">
        <v>2620061</v>
      </c>
      <c r="J6" s="3">
        <v>2620061</v>
      </c>
      <c r="K6" s="3">
        <v>2620061</v>
      </c>
      <c r="L6" s="3">
        <v>2620061</v>
      </c>
      <c r="M6" s="3">
        <v>2620061</v>
      </c>
      <c r="N6" s="4">
        <v>2620035</v>
      </c>
      <c r="O6" s="6">
        <v>31440706</v>
      </c>
      <c r="P6" s="3">
        <v>33138503</v>
      </c>
      <c r="Q6" s="4">
        <v>34927983</v>
      </c>
    </row>
    <row r="7" spans="1:17" ht="13.5">
      <c r="A7" s="21" t="s">
        <v>25</v>
      </c>
      <c r="B7" s="20"/>
      <c r="C7" s="3">
        <v>436194</v>
      </c>
      <c r="D7" s="3">
        <v>436194</v>
      </c>
      <c r="E7" s="3">
        <v>436194</v>
      </c>
      <c r="F7" s="3">
        <v>436194</v>
      </c>
      <c r="G7" s="3">
        <v>436194</v>
      </c>
      <c r="H7" s="3">
        <v>436194</v>
      </c>
      <c r="I7" s="3">
        <v>436194</v>
      </c>
      <c r="J7" s="3">
        <v>436194</v>
      </c>
      <c r="K7" s="3">
        <v>436194</v>
      </c>
      <c r="L7" s="3">
        <v>436194</v>
      </c>
      <c r="M7" s="3">
        <v>436194</v>
      </c>
      <c r="N7" s="4">
        <v>436200</v>
      </c>
      <c r="O7" s="6">
        <v>5234334</v>
      </c>
      <c r="P7" s="3">
        <v>5516988</v>
      </c>
      <c r="Q7" s="4">
        <v>5814906</v>
      </c>
    </row>
    <row r="8" spans="1:17" ht="13.5">
      <c r="A8" s="21" t="s">
        <v>26</v>
      </c>
      <c r="B8" s="20"/>
      <c r="C8" s="3">
        <v>764409</v>
      </c>
      <c r="D8" s="3">
        <v>764409</v>
      </c>
      <c r="E8" s="3">
        <v>764409</v>
      </c>
      <c r="F8" s="3">
        <v>764409</v>
      </c>
      <c r="G8" s="3">
        <v>764409</v>
      </c>
      <c r="H8" s="3">
        <v>764409</v>
      </c>
      <c r="I8" s="3">
        <v>764409</v>
      </c>
      <c r="J8" s="3">
        <v>764409</v>
      </c>
      <c r="K8" s="3">
        <v>764409</v>
      </c>
      <c r="L8" s="3">
        <v>764409</v>
      </c>
      <c r="M8" s="3">
        <v>764409</v>
      </c>
      <c r="N8" s="4">
        <v>764410</v>
      </c>
      <c r="O8" s="6">
        <v>9172909</v>
      </c>
      <c r="P8" s="3">
        <v>9668246</v>
      </c>
      <c r="Q8" s="4">
        <v>10190331</v>
      </c>
    </row>
    <row r="9" spans="1:17" ht="13.5">
      <c r="A9" s="21" t="s">
        <v>27</v>
      </c>
      <c r="B9" s="20"/>
      <c r="C9" s="22">
        <v>691631</v>
      </c>
      <c r="D9" s="22">
        <v>691631</v>
      </c>
      <c r="E9" s="22">
        <v>691631</v>
      </c>
      <c r="F9" s="22">
        <v>691631</v>
      </c>
      <c r="G9" s="22">
        <v>691631</v>
      </c>
      <c r="H9" s="22">
        <v>691631</v>
      </c>
      <c r="I9" s="22">
        <v>691631</v>
      </c>
      <c r="J9" s="22">
        <v>691631</v>
      </c>
      <c r="K9" s="22">
        <v>691631</v>
      </c>
      <c r="L9" s="22">
        <v>691631</v>
      </c>
      <c r="M9" s="22">
        <v>691631</v>
      </c>
      <c r="N9" s="23">
        <v>691636</v>
      </c>
      <c r="O9" s="24">
        <v>8299577</v>
      </c>
      <c r="P9" s="22">
        <v>8747754</v>
      </c>
      <c r="Q9" s="23">
        <v>9220132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34681</v>
      </c>
      <c r="D11" s="3">
        <v>34681</v>
      </c>
      <c r="E11" s="3">
        <v>34681</v>
      </c>
      <c r="F11" s="3">
        <v>34681</v>
      </c>
      <c r="G11" s="3">
        <v>34681</v>
      </c>
      <c r="H11" s="3">
        <v>34681</v>
      </c>
      <c r="I11" s="3">
        <v>34681</v>
      </c>
      <c r="J11" s="3">
        <v>34681</v>
      </c>
      <c r="K11" s="3">
        <v>34681</v>
      </c>
      <c r="L11" s="3">
        <v>34681</v>
      </c>
      <c r="M11" s="3">
        <v>34681</v>
      </c>
      <c r="N11" s="4">
        <v>34679</v>
      </c>
      <c r="O11" s="6">
        <v>416170</v>
      </c>
      <c r="P11" s="3">
        <v>438643</v>
      </c>
      <c r="Q11" s="4">
        <v>2807317</v>
      </c>
    </row>
    <row r="12" spans="1:17" ht="13.5">
      <c r="A12" s="19" t="s">
        <v>29</v>
      </c>
      <c r="B12" s="25"/>
      <c r="C12" s="3">
        <v>9857</v>
      </c>
      <c r="D12" s="3">
        <v>9857</v>
      </c>
      <c r="E12" s="3">
        <v>9857</v>
      </c>
      <c r="F12" s="3">
        <v>9857</v>
      </c>
      <c r="G12" s="3">
        <v>9857</v>
      </c>
      <c r="H12" s="3">
        <v>9857</v>
      </c>
      <c r="I12" s="3">
        <v>9857</v>
      </c>
      <c r="J12" s="3">
        <v>9857</v>
      </c>
      <c r="K12" s="3">
        <v>9857</v>
      </c>
      <c r="L12" s="3">
        <v>9857</v>
      </c>
      <c r="M12" s="3">
        <v>9857</v>
      </c>
      <c r="N12" s="4">
        <v>9858</v>
      </c>
      <c r="O12" s="6">
        <v>118285</v>
      </c>
      <c r="P12" s="3">
        <v>124672</v>
      </c>
      <c r="Q12" s="4">
        <v>131404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1768</v>
      </c>
      <c r="D14" s="3">
        <v>1768</v>
      </c>
      <c r="E14" s="3">
        <v>1768</v>
      </c>
      <c r="F14" s="3">
        <v>1768</v>
      </c>
      <c r="G14" s="3">
        <v>1768</v>
      </c>
      <c r="H14" s="3">
        <v>1768</v>
      </c>
      <c r="I14" s="3">
        <v>1768</v>
      </c>
      <c r="J14" s="3">
        <v>1768</v>
      </c>
      <c r="K14" s="3">
        <v>1768</v>
      </c>
      <c r="L14" s="3">
        <v>1768</v>
      </c>
      <c r="M14" s="3">
        <v>1768</v>
      </c>
      <c r="N14" s="4">
        <v>1768</v>
      </c>
      <c r="O14" s="6">
        <v>21216</v>
      </c>
      <c r="P14" s="3">
        <v>22361</v>
      </c>
      <c r="Q14" s="4">
        <v>23569</v>
      </c>
    </row>
    <row r="15" spans="1:17" ht="13.5">
      <c r="A15" s="19" t="s">
        <v>32</v>
      </c>
      <c r="B15" s="25"/>
      <c r="C15" s="3">
        <v>7501</v>
      </c>
      <c r="D15" s="3">
        <v>7501</v>
      </c>
      <c r="E15" s="3">
        <v>7501</v>
      </c>
      <c r="F15" s="3">
        <v>7501</v>
      </c>
      <c r="G15" s="3">
        <v>7501</v>
      </c>
      <c r="H15" s="3">
        <v>7501</v>
      </c>
      <c r="I15" s="3">
        <v>7501</v>
      </c>
      <c r="J15" s="3">
        <v>7501</v>
      </c>
      <c r="K15" s="3">
        <v>7501</v>
      </c>
      <c r="L15" s="3">
        <v>7501</v>
      </c>
      <c r="M15" s="3">
        <v>7501</v>
      </c>
      <c r="N15" s="4">
        <v>7505</v>
      </c>
      <c r="O15" s="6">
        <v>90016</v>
      </c>
      <c r="P15" s="3">
        <v>94877</v>
      </c>
      <c r="Q15" s="4">
        <v>100001</v>
      </c>
    </row>
    <row r="16" spans="1:17" ht="13.5">
      <c r="A16" s="19" t="s">
        <v>33</v>
      </c>
      <c r="B16" s="25"/>
      <c r="C16" s="3">
        <v>158662</v>
      </c>
      <c r="D16" s="3">
        <v>158662</v>
      </c>
      <c r="E16" s="3">
        <v>158662</v>
      </c>
      <c r="F16" s="3">
        <v>158662</v>
      </c>
      <c r="G16" s="3">
        <v>158662</v>
      </c>
      <c r="H16" s="3">
        <v>158662</v>
      </c>
      <c r="I16" s="3">
        <v>158662</v>
      </c>
      <c r="J16" s="3">
        <v>158662</v>
      </c>
      <c r="K16" s="3">
        <v>158662</v>
      </c>
      <c r="L16" s="3">
        <v>158662</v>
      </c>
      <c r="M16" s="3">
        <v>158662</v>
      </c>
      <c r="N16" s="4">
        <v>158659</v>
      </c>
      <c r="O16" s="6">
        <v>1903941</v>
      </c>
      <c r="P16" s="3">
        <v>2006754</v>
      </c>
      <c r="Q16" s="4">
        <v>2115118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12494917</v>
      </c>
      <c r="D18" s="3">
        <v>12494917</v>
      </c>
      <c r="E18" s="3">
        <v>12494917</v>
      </c>
      <c r="F18" s="3">
        <v>12494917</v>
      </c>
      <c r="G18" s="3">
        <v>12494917</v>
      </c>
      <c r="H18" s="3">
        <v>12494917</v>
      </c>
      <c r="I18" s="3">
        <v>12494917</v>
      </c>
      <c r="J18" s="3">
        <v>12494917</v>
      </c>
      <c r="K18" s="3">
        <v>12494917</v>
      </c>
      <c r="L18" s="3">
        <v>12494917</v>
      </c>
      <c r="M18" s="3">
        <v>12494917</v>
      </c>
      <c r="N18" s="4">
        <v>12494913</v>
      </c>
      <c r="O18" s="6">
        <v>149939000</v>
      </c>
      <c r="P18" s="3">
        <v>160198528</v>
      </c>
      <c r="Q18" s="4">
        <v>171757649</v>
      </c>
    </row>
    <row r="19" spans="1:17" ht="13.5">
      <c r="A19" s="19" t="s">
        <v>36</v>
      </c>
      <c r="B19" s="25"/>
      <c r="C19" s="22">
        <v>104381</v>
      </c>
      <c r="D19" s="22">
        <v>104381</v>
      </c>
      <c r="E19" s="22">
        <v>104381</v>
      </c>
      <c r="F19" s="22">
        <v>104381</v>
      </c>
      <c r="G19" s="22">
        <v>104381</v>
      </c>
      <c r="H19" s="22">
        <v>104381</v>
      </c>
      <c r="I19" s="22">
        <v>104381</v>
      </c>
      <c r="J19" s="22">
        <v>104381</v>
      </c>
      <c r="K19" s="22">
        <v>104381</v>
      </c>
      <c r="L19" s="22">
        <v>104381</v>
      </c>
      <c r="M19" s="22">
        <v>104381</v>
      </c>
      <c r="N19" s="23">
        <v>104380</v>
      </c>
      <c r="O19" s="24">
        <v>1252571</v>
      </c>
      <c r="P19" s="22">
        <v>1390675</v>
      </c>
      <c r="Q19" s="23">
        <v>1465771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18741763</v>
      </c>
      <c r="D21" s="29">
        <f t="shared" si="0"/>
        <v>18741763</v>
      </c>
      <c r="E21" s="29">
        <f t="shared" si="0"/>
        <v>18741763</v>
      </c>
      <c r="F21" s="29">
        <f>SUM(F5:F20)</f>
        <v>18741763</v>
      </c>
      <c r="G21" s="29">
        <f>SUM(G5:G20)</f>
        <v>18741763</v>
      </c>
      <c r="H21" s="29">
        <f>SUM(H5:H20)</f>
        <v>18741763</v>
      </c>
      <c r="I21" s="29">
        <f>SUM(I5:I20)</f>
        <v>18741763</v>
      </c>
      <c r="J21" s="29">
        <f t="shared" si="0"/>
        <v>18741763</v>
      </c>
      <c r="K21" s="29">
        <f>SUM(K5:K20)</f>
        <v>18741763</v>
      </c>
      <c r="L21" s="29">
        <f>SUM(L5:L20)</f>
        <v>18741763</v>
      </c>
      <c r="M21" s="29">
        <f>SUM(M5:M20)</f>
        <v>18741763</v>
      </c>
      <c r="N21" s="30">
        <f t="shared" si="0"/>
        <v>18741766</v>
      </c>
      <c r="O21" s="31">
        <f t="shared" si="0"/>
        <v>224901159</v>
      </c>
      <c r="P21" s="29">
        <f t="shared" si="0"/>
        <v>239279108</v>
      </c>
      <c r="Q21" s="32">
        <f t="shared" si="0"/>
        <v>257453565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7035605</v>
      </c>
      <c r="D24" s="3">
        <v>7035605</v>
      </c>
      <c r="E24" s="3">
        <v>7035605</v>
      </c>
      <c r="F24" s="3">
        <v>7035605</v>
      </c>
      <c r="G24" s="3">
        <v>7035605</v>
      </c>
      <c r="H24" s="3">
        <v>7035605</v>
      </c>
      <c r="I24" s="3">
        <v>7035605</v>
      </c>
      <c r="J24" s="3">
        <v>7035605</v>
      </c>
      <c r="K24" s="3">
        <v>7035605</v>
      </c>
      <c r="L24" s="3">
        <v>7035605</v>
      </c>
      <c r="M24" s="3">
        <v>7035605</v>
      </c>
      <c r="N24" s="36">
        <v>7035506</v>
      </c>
      <c r="O24" s="6">
        <v>84427161</v>
      </c>
      <c r="P24" s="3">
        <v>90027591</v>
      </c>
      <c r="Q24" s="4">
        <v>95963123</v>
      </c>
    </row>
    <row r="25" spans="1:17" ht="13.5">
      <c r="A25" s="21" t="s">
        <v>41</v>
      </c>
      <c r="B25" s="20"/>
      <c r="C25" s="3">
        <v>839656</v>
      </c>
      <c r="D25" s="3">
        <v>839656</v>
      </c>
      <c r="E25" s="3">
        <v>839656</v>
      </c>
      <c r="F25" s="3">
        <v>839656</v>
      </c>
      <c r="G25" s="3">
        <v>839656</v>
      </c>
      <c r="H25" s="3">
        <v>839656</v>
      </c>
      <c r="I25" s="3">
        <v>839656</v>
      </c>
      <c r="J25" s="3">
        <v>839656</v>
      </c>
      <c r="K25" s="3">
        <v>839656</v>
      </c>
      <c r="L25" s="3">
        <v>839656</v>
      </c>
      <c r="M25" s="3">
        <v>839656</v>
      </c>
      <c r="N25" s="4">
        <v>839654</v>
      </c>
      <c r="O25" s="6">
        <v>10075870</v>
      </c>
      <c r="P25" s="3">
        <v>10619966</v>
      </c>
      <c r="Q25" s="4">
        <v>11193448</v>
      </c>
    </row>
    <row r="26" spans="1:17" ht="13.5">
      <c r="A26" s="21" t="s">
        <v>42</v>
      </c>
      <c r="B26" s="20"/>
      <c r="C26" s="3">
        <v>4614081</v>
      </c>
      <c r="D26" s="3">
        <v>4614081</v>
      </c>
      <c r="E26" s="3">
        <v>4614081</v>
      </c>
      <c r="F26" s="3">
        <v>4614081</v>
      </c>
      <c r="G26" s="3">
        <v>4614081</v>
      </c>
      <c r="H26" s="3">
        <v>4614081</v>
      </c>
      <c r="I26" s="3">
        <v>4614081</v>
      </c>
      <c r="J26" s="3">
        <v>4614081</v>
      </c>
      <c r="K26" s="3">
        <v>4614081</v>
      </c>
      <c r="L26" s="3">
        <v>4614081</v>
      </c>
      <c r="M26" s="3">
        <v>4614081</v>
      </c>
      <c r="N26" s="4">
        <v>4614076</v>
      </c>
      <c r="O26" s="6">
        <v>55368967</v>
      </c>
      <c r="P26" s="3">
        <v>58358891</v>
      </c>
      <c r="Q26" s="4">
        <v>61510271</v>
      </c>
    </row>
    <row r="27" spans="1:17" ht="13.5">
      <c r="A27" s="21" t="s">
        <v>43</v>
      </c>
      <c r="B27" s="20"/>
      <c r="C27" s="3">
        <v>2285496</v>
      </c>
      <c r="D27" s="3">
        <v>2285496</v>
      </c>
      <c r="E27" s="3">
        <v>2285496</v>
      </c>
      <c r="F27" s="3">
        <v>2285496</v>
      </c>
      <c r="G27" s="3">
        <v>2285496</v>
      </c>
      <c r="H27" s="3">
        <v>2285496</v>
      </c>
      <c r="I27" s="3">
        <v>2285496</v>
      </c>
      <c r="J27" s="3">
        <v>2285496</v>
      </c>
      <c r="K27" s="3">
        <v>2285496</v>
      </c>
      <c r="L27" s="3">
        <v>2285496</v>
      </c>
      <c r="M27" s="3">
        <v>2285496</v>
      </c>
      <c r="N27" s="36">
        <v>2285490</v>
      </c>
      <c r="O27" s="6">
        <v>27425946</v>
      </c>
      <c r="P27" s="3">
        <v>28852095</v>
      </c>
      <c r="Q27" s="4">
        <v>30410108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3535199</v>
      </c>
      <c r="D29" s="3">
        <v>3535199</v>
      </c>
      <c r="E29" s="3">
        <v>3535199</v>
      </c>
      <c r="F29" s="3">
        <v>3535199</v>
      </c>
      <c r="G29" s="3">
        <v>3535199</v>
      </c>
      <c r="H29" s="3">
        <v>3535199</v>
      </c>
      <c r="I29" s="3">
        <v>3535199</v>
      </c>
      <c r="J29" s="3">
        <v>3535199</v>
      </c>
      <c r="K29" s="3">
        <v>3535199</v>
      </c>
      <c r="L29" s="3">
        <v>3535199</v>
      </c>
      <c r="M29" s="3">
        <v>3535199</v>
      </c>
      <c r="N29" s="36">
        <v>3535195</v>
      </c>
      <c r="O29" s="6">
        <v>42422384</v>
      </c>
      <c r="P29" s="3">
        <v>44713193</v>
      </c>
      <c r="Q29" s="4">
        <v>47127705</v>
      </c>
    </row>
    <row r="30" spans="1:17" ht="13.5">
      <c r="A30" s="21" t="s">
        <v>46</v>
      </c>
      <c r="B30" s="20"/>
      <c r="C30" s="3">
        <v>21625</v>
      </c>
      <c r="D30" s="3">
        <v>21625</v>
      </c>
      <c r="E30" s="3">
        <v>21625</v>
      </c>
      <c r="F30" s="3">
        <v>21625</v>
      </c>
      <c r="G30" s="3">
        <v>21625</v>
      </c>
      <c r="H30" s="3">
        <v>21625</v>
      </c>
      <c r="I30" s="3">
        <v>21625</v>
      </c>
      <c r="J30" s="3">
        <v>21625</v>
      </c>
      <c r="K30" s="3">
        <v>21625</v>
      </c>
      <c r="L30" s="3">
        <v>21625</v>
      </c>
      <c r="M30" s="3">
        <v>21625</v>
      </c>
      <c r="N30" s="4">
        <v>21616</v>
      </c>
      <c r="O30" s="6">
        <v>259491</v>
      </c>
      <c r="P30" s="3">
        <v>273053</v>
      </c>
      <c r="Q30" s="4">
        <v>287798</v>
      </c>
    </row>
    <row r="31" spans="1:17" ht="13.5">
      <c r="A31" s="21" t="s">
        <v>47</v>
      </c>
      <c r="B31" s="20"/>
      <c r="C31" s="3">
        <v>2090382</v>
      </c>
      <c r="D31" s="3">
        <v>2090382</v>
      </c>
      <c r="E31" s="3">
        <v>2090382</v>
      </c>
      <c r="F31" s="3">
        <v>2090382</v>
      </c>
      <c r="G31" s="3">
        <v>2090382</v>
      </c>
      <c r="H31" s="3">
        <v>2090382</v>
      </c>
      <c r="I31" s="3">
        <v>2090382</v>
      </c>
      <c r="J31" s="3">
        <v>2090382</v>
      </c>
      <c r="K31" s="3">
        <v>2090382</v>
      </c>
      <c r="L31" s="3">
        <v>2090382</v>
      </c>
      <c r="M31" s="3">
        <v>2090382</v>
      </c>
      <c r="N31" s="36">
        <v>2090400</v>
      </c>
      <c r="O31" s="6">
        <v>25084602</v>
      </c>
      <c r="P31" s="3">
        <v>25500290</v>
      </c>
      <c r="Q31" s="4">
        <v>26010826</v>
      </c>
    </row>
    <row r="32" spans="1:17" ht="13.5">
      <c r="A32" s="21" t="s">
        <v>35</v>
      </c>
      <c r="B32" s="20"/>
      <c r="C32" s="3">
        <v>8333</v>
      </c>
      <c r="D32" s="3">
        <v>8333</v>
      </c>
      <c r="E32" s="3">
        <v>8333</v>
      </c>
      <c r="F32" s="3">
        <v>8333</v>
      </c>
      <c r="G32" s="3">
        <v>8333</v>
      </c>
      <c r="H32" s="3">
        <v>8333</v>
      </c>
      <c r="I32" s="3">
        <v>8333</v>
      </c>
      <c r="J32" s="3">
        <v>8333</v>
      </c>
      <c r="K32" s="3">
        <v>8333</v>
      </c>
      <c r="L32" s="3">
        <v>8333</v>
      </c>
      <c r="M32" s="3">
        <v>8333</v>
      </c>
      <c r="N32" s="4">
        <v>8337</v>
      </c>
      <c r="O32" s="6">
        <v>100000</v>
      </c>
      <c r="P32" s="3">
        <v>105400</v>
      </c>
      <c r="Q32" s="4">
        <v>162316</v>
      </c>
    </row>
    <row r="33" spans="1:17" ht="13.5">
      <c r="A33" s="21" t="s">
        <v>48</v>
      </c>
      <c r="B33" s="20"/>
      <c r="C33" s="3">
        <v>1064608</v>
      </c>
      <c r="D33" s="3">
        <v>1064608</v>
      </c>
      <c r="E33" s="3">
        <v>1064608</v>
      </c>
      <c r="F33" s="3">
        <v>1064608</v>
      </c>
      <c r="G33" s="3">
        <v>1064608</v>
      </c>
      <c r="H33" s="3">
        <v>1064608</v>
      </c>
      <c r="I33" s="3">
        <v>1064608</v>
      </c>
      <c r="J33" s="3">
        <v>1064608</v>
      </c>
      <c r="K33" s="3">
        <v>1064608</v>
      </c>
      <c r="L33" s="3">
        <v>1064608</v>
      </c>
      <c r="M33" s="3">
        <v>1064608</v>
      </c>
      <c r="N33" s="4">
        <v>1064609</v>
      </c>
      <c r="O33" s="6">
        <v>12775297</v>
      </c>
      <c r="P33" s="3">
        <v>13813619</v>
      </c>
      <c r="Q33" s="4">
        <v>15286566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21494985</v>
      </c>
      <c r="D35" s="29">
        <f t="shared" si="1"/>
        <v>21494985</v>
      </c>
      <c r="E35" s="29">
        <f t="shared" si="1"/>
        <v>21494985</v>
      </c>
      <c r="F35" s="29">
        <f>SUM(F24:F34)</f>
        <v>21494985</v>
      </c>
      <c r="G35" s="29">
        <f>SUM(G24:G34)</f>
        <v>21494985</v>
      </c>
      <c r="H35" s="29">
        <f>SUM(H24:H34)</f>
        <v>21494985</v>
      </c>
      <c r="I35" s="29">
        <f>SUM(I24:I34)</f>
        <v>21494985</v>
      </c>
      <c r="J35" s="29">
        <f t="shared" si="1"/>
        <v>21494985</v>
      </c>
      <c r="K35" s="29">
        <f>SUM(K24:K34)</f>
        <v>21494985</v>
      </c>
      <c r="L35" s="29">
        <f>SUM(L24:L34)</f>
        <v>21494985</v>
      </c>
      <c r="M35" s="29">
        <f>SUM(M24:M34)</f>
        <v>21494985</v>
      </c>
      <c r="N35" s="32">
        <f t="shared" si="1"/>
        <v>21494883</v>
      </c>
      <c r="O35" s="31">
        <f t="shared" si="1"/>
        <v>257939718</v>
      </c>
      <c r="P35" s="29">
        <f t="shared" si="1"/>
        <v>272264098</v>
      </c>
      <c r="Q35" s="32">
        <f t="shared" si="1"/>
        <v>287952161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-2753222</v>
      </c>
      <c r="D37" s="42">
        <f t="shared" si="2"/>
        <v>-2753222</v>
      </c>
      <c r="E37" s="42">
        <f t="shared" si="2"/>
        <v>-2753222</v>
      </c>
      <c r="F37" s="42">
        <f>+F21-F35</f>
        <v>-2753222</v>
      </c>
      <c r="G37" s="42">
        <f>+G21-G35</f>
        <v>-2753222</v>
      </c>
      <c r="H37" s="42">
        <f>+H21-H35</f>
        <v>-2753222</v>
      </c>
      <c r="I37" s="42">
        <f>+I21-I35</f>
        <v>-2753222</v>
      </c>
      <c r="J37" s="42">
        <f t="shared" si="2"/>
        <v>-2753222</v>
      </c>
      <c r="K37" s="42">
        <f>+K21-K35</f>
        <v>-2753222</v>
      </c>
      <c r="L37" s="42">
        <f>+L21-L35</f>
        <v>-2753222</v>
      </c>
      <c r="M37" s="42">
        <f>+M21-M35</f>
        <v>-2753222</v>
      </c>
      <c r="N37" s="43">
        <f t="shared" si="2"/>
        <v>-2753117</v>
      </c>
      <c r="O37" s="44">
        <f t="shared" si="2"/>
        <v>-33038559</v>
      </c>
      <c r="P37" s="42">
        <f t="shared" si="2"/>
        <v>-32984990</v>
      </c>
      <c r="Q37" s="43">
        <f t="shared" si="2"/>
        <v>-30498596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6">
        <v>0</v>
      </c>
      <c r="P38" s="3">
        <v>0</v>
      </c>
      <c r="Q38" s="4">
        <v>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-2753222</v>
      </c>
      <c r="D41" s="50">
        <f t="shared" si="3"/>
        <v>-2753222</v>
      </c>
      <c r="E41" s="50">
        <f t="shared" si="3"/>
        <v>-2753222</v>
      </c>
      <c r="F41" s="50">
        <f>SUM(F37:F40)</f>
        <v>-2753222</v>
      </c>
      <c r="G41" s="50">
        <f>SUM(G37:G40)</f>
        <v>-2753222</v>
      </c>
      <c r="H41" s="50">
        <f>SUM(H37:H40)</f>
        <v>-2753222</v>
      </c>
      <c r="I41" s="50">
        <f>SUM(I37:I40)</f>
        <v>-2753222</v>
      </c>
      <c r="J41" s="50">
        <f t="shared" si="3"/>
        <v>-2753222</v>
      </c>
      <c r="K41" s="50">
        <f>SUM(K37:K40)</f>
        <v>-2753222</v>
      </c>
      <c r="L41" s="50">
        <f>SUM(L37:L40)</f>
        <v>-2753222</v>
      </c>
      <c r="M41" s="50">
        <f>SUM(M37:M40)</f>
        <v>-2753222</v>
      </c>
      <c r="N41" s="51">
        <f t="shared" si="3"/>
        <v>-2753117</v>
      </c>
      <c r="O41" s="52">
        <f t="shared" si="3"/>
        <v>-33038559</v>
      </c>
      <c r="P41" s="50">
        <f t="shared" si="3"/>
        <v>-32984990</v>
      </c>
      <c r="Q41" s="51">
        <f t="shared" si="3"/>
        <v>-30498596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-2753222</v>
      </c>
      <c r="D43" s="57">
        <f t="shared" si="4"/>
        <v>-2753222</v>
      </c>
      <c r="E43" s="57">
        <f t="shared" si="4"/>
        <v>-2753222</v>
      </c>
      <c r="F43" s="57">
        <f>+F41-F42</f>
        <v>-2753222</v>
      </c>
      <c r="G43" s="57">
        <f>+G41-G42</f>
        <v>-2753222</v>
      </c>
      <c r="H43" s="57">
        <f>+H41-H42</f>
        <v>-2753222</v>
      </c>
      <c r="I43" s="57">
        <f>+I41-I42</f>
        <v>-2753222</v>
      </c>
      <c r="J43" s="57">
        <f t="shared" si="4"/>
        <v>-2753222</v>
      </c>
      <c r="K43" s="57">
        <f>+K41-K42</f>
        <v>-2753222</v>
      </c>
      <c r="L43" s="57">
        <f>+L41-L42</f>
        <v>-2753222</v>
      </c>
      <c r="M43" s="57">
        <f>+M41-M42</f>
        <v>-2753222</v>
      </c>
      <c r="N43" s="58">
        <f t="shared" si="4"/>
        <v>-2753117</v>
      </c>
      <c r="O43" s="59">
        <f t="shared" si="4"/>
        <v>-33038559</v>
      </c>
      <c r="P43" s="57">
        <f t="shared" si="4"/>
        <v>-32984990</v>
      </c>
      <c r="Q43" s="58">
        <f t="shared" si="4"/>
        <v>-30498596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-2753222</v>
      </c>
      <c r="D45" s="50">
        <f t="shared" si="5"/>
        <v>-2753222</v>
      </c>
      <c r="E45" s="50">
        <f t="shared" si="5"/>
        <v>-2753222</v>
      </c>
      <c r="F45" s="50">
        <f>SUM(F43:F44)</f>
        <v>-2753222</v>
      </c>
      <c r="G45" s="50">
        <f>SUM(G43:G44)</f>
        <v>-2753222</v>
      </c>
      <c r="H45" s="50">
        <f>SUM(H43:H44)</f>
        <v>-2753222</v>
      </c>
      <c r="I45" s="50">
        <f>SUM(I43:I44)</f>
        <v>-2753222</v>
      </c>
      <c r="J45" s="50">
        <f t="shared" si="5"/>
        <v>-2753222</v>
      </c>
      <c r="K45" s="50">
        <f>SUM(K43:K44)</f>
        <v>-2753222</v>
      </c>
      <c r="L45" s="50">
        <f>SUM(L43:L44)</f>
        <v>-2753222</v>
      </c>
      <c r="M45" s="50">
        <f>SUM(M43:M44)</f>
        <v>-2753222</v>
      </c>
      <c r="N45" s="51">
        <f t="shared" si="5"/>
        <v>-2753117</v>
      </c>
      <c r="O45" s="52">
        <f t="shared" si="5"/>
        <v>-33038559</v>
      </c>
      <c r="P45" s="50">
        <f t="shared" si="5"/>
        <v>-32984990</v>
      </c>
      <c r="Q45" s="51">
        <f t="shared" si="5"/>
        <v>-30498596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-2753222</v>
      </c>
      <c r="D47" s="63">
        <f t="shared" si="6"/>
        <v>-2753222</v>
      </c>
      <c r="E47" s="63">
        <f t="shared" si="6"/>
        <v>-2753222</v>
      </c>
      <c r="F47" s="63">
        <f>SUM(F45:F46)</f>
        <v>-2753222</v>
      </c>
      <c r="G47" s="63">
        <f>SUM(G45:G46)</f>
        <v>-2753222</v>
      </c>
      <c r="H47" s="63">
        <f>SUM(H45:H46)</f>
        <v>-2753222</v>
      </c>
      <c r="I47" s="63">
        <f>SUM(I45:I46)</f>
        <v>-2753222</v>
      </c>
      <c r="J47" s="63">
        <f t="shared" si="6"/>
        <v>-2753222</v>
      </c>
      <c r="K47" s="63">
        <f>SUM(K45:K46)</f>
        <v>-2753222</v>
      </c>
      <c r="L47" s="63">
        <f>SUM(L45:L46)</f>
        <v>-2753222</v>
      </c>
      <c r="M47" s="63">
        <f>SUM(M45:M46)</f>
        <v>-2753222</v>
      </c>
      <c r="N47" s="64">
        <f t="shared" si="6"/>
        <v>-2753117</v>
      </c>
      <c r="O47" s="65">
        <f t="shared" si="6"/>
        <v>-33038559</v>
      </c>
      <c r="P47" s="63">
        <f t="shared" si="6"/>
        <v>-32984990</v>
      </c>
      <c r="Q47" s="66">
        <f t="shared" si="6"/>
        <v>-30498596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2019-11-22T14:01:44Z</dcterms:created>
  <dcterms:modified xsi:type="dcterms:W3CDTF">2019-11-22T14:03:42Z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